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Sheet1!$A$3:$T$223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<sst xmlns="http://schemas.openxmlformats.org/spreadsheetml/2006/main" count="2785" uniqueCount="439">
  <si>
    <t>附件</t>
  </si>
  <si>
    <r>
      <rPr>
        <sz val="22"/>
        <color rgb="FF000000"/>
        <rFont val="方正小标宋简体"/>
        <charset val="134"/>
      </rPr>
      <t>广东省东莞市2025年度渔业资源养护补贴</t>
    </r>
    <r>
      <rPr>
        <sz val="22"/>
        <rFont val="方正小标宋简体"/>
        <charset val="134"/>
      </rPr>
      <t>资金</t>
    </r>
    <r>
      <rPr>
        <sz val="22"/>
        <color rgb="FF000000"/>
        <rFont val="方正小标宋简体"/>
        <charset val="134"/>
      </rPr>
      <t>明细表</t>
    </r>
  </si>
  <si>
    <t>序号</t>
  </si>
  <si>
    <t>船名</t>
  </si>
  <si>
    <t>所有人名称</t>
  </si>
  <si>
    <t>核定乘员数（人）</t>
  </si>
  <si>
    <t>应发金额(元）</t>
  </si>
  <si>
    <t>违法违规次数</t>
  </si>
  <si>
    <t>其他扣减事项</t>
  </si>
  <si>
    <t>扣减比例</t>
  </si>
  <si>
    <t>扣减金额</t>
  </si>
  <si>
    <t>国家补贴部分</t>
  </si>
  <si>
    <t>省级+市镇补贴部分</t>
  </si>
  <si>
    <t>出海作业</t>
  </si>
  <si>
    <t>定点休渔</t>
  </si>
  <si>
    <t>船位监测</t>
  </si>
  <si>
    <t>海洋哺乳保护动物</t>
  </si>
  <si>
    <t>进出港报告</t>
  </si>
  <si>
    <t>渔捞日志</t>
  </si>
  <si>
    <t>定港上岸</t>
  </si>
  <si>
    <t>不给予全部负责任捕捞补贴的情形</t>
  </si>
  <si>
    <t>报废拆解、灭失、转移以及其他</t>
  </si>
  <si>
    <t>专项（特许）捕捞等</t>
  </si>
  <si>
    <t>渔业船舶相关证书断档等</t>
  </si>
  <si>
    <t>合计</t>
  </si>
  <si>
    <t>一、虎门镇</t>
  </si>
  <si>
    <t>粤东莞渔00815</t>
  </si>
  <si>
    <t>曾小敏</t>
  </si>
  <si>
    <t>0</t>
  </si>
  <si>
    <t>-</t>
  </si>
  <si>
    <t>0.00</t>
  </si>
  <si>
    <t>粤东莞渔60101</t>
  </si>
  <si>
    <t>梁丽珍</t>
  </si>
  <si>
    <t>粤东莞渔60103</t>
  </si>
  <si>
    <t>陈国强</t>
  </si>
  <si>
    <t>粤东莞渔61001</t>
  </si>
  <si>
    <t>吴月彩</t>
  </si>
  <si>
    <t>粤东莞渔61002</t>
  </si>
  <si>
    <t>周金旺</t>
  </si>
  <si>
    <t>粤东莞渔61003</t>
  </si>
  <si>
    <t>周敬秋</t>
  </si>
  <si>
    <t>粤东莞渔61005</t>
  </si>
  <si>
    <t>骆小红</t>
  </si>
  <si>
    <t>粤东莞渔61006</t>
  </si>
  <si>
    <t>吴灿光</t>
  </si>
  <si>
    <t>粤东莞渔61007</t>
  </si>
  <si>
    <t>梁润祥</t>
  </si>
  <si>
    <t>粤东莞渔61008</t>
  </si>
  <si>
    <t>吴成</t>
  </si>
  <si>
    <t>粤东莞渔61009</t>
  </si>
  <si>
    <t>吴志伟</t>
  </si>
  <si>
    <t>粤东莞渔61010</t>
  </si>
  <si>
    <t>吴就兴</t>
  </si>
  <si>
    <t>粤东莞渔61011</t>
  </si>
  <si>
    <t>吴银好</t>
  </si>
  <si>
    <t>粤东莞渔61012</t>
  </si>
  <si>
    <t>邓润全</t>
  </si>
  <si>
    <t>粤东莞渔61013</t>
  </si>
  <si>
    <t>陈锦堂</t>
  </si>
  <si>
    <t>粤东莞渔61015</t>
  </si>
  <si>
    <t>周球</t>
  </si>
  <si>
    <t>粤东莞渔61016</t>
  </si>
  <si>
    <t>陈文龙</t>
  </si>
  <si>
    <t>粤东莞渔61017</t>
  </si>
  <si>
    <t>陈永雄</t>
  </si>
  <si>
    <t>粤东莞渔61018</t>
  </si>
  <si>
    <t>张志伟</t>
  </si>
  <si>
    <t>粤东莞渔61019</t>
  </si>
  <si>
    <t>梁金妹</t>
  </si>
  <si>
    <t>粤东莞渔61020</t>
  </si>
  <si>
    <t>吴基</t>
  </si>
  <si>
    <t>粤东莞渔61021</t>
  </si>
  <si>
    <t>郑平</t>
  </si>
  <si>
    <t>粤东莞渔61022</t>
  </si>
  <si>
    <t>吴伟权</t>
  </si>
  <si>
    <t>粤东莞渔61023</t>
  </si>
  <si>
    <t>吴树敏</t>
  </si>
  <si>
    <t>粤东莞渔61025</t>
  </si>
  <si>
    <t>黎伟洪</t>
  </si>
  <si>
    <t>粤东莞渔61026</t>
  </si>
  <si>
    <t>郑永华</t>
  </si>
  <si>
    <t>粤东莞渔61027</t>
  </si>
  <si>
    <t>曾跃飞</t>
  </si>
  <si>
    <t>粤东莞渔61028</t>
  </si>
  <si>
    <t>邓耀坤</t>
  </si>
  <si>
    <t>粤东莞渔61029</t>
  </si>
  <si>
    <t>周润稳</t>
  </si>
  <si>
    <t>粤东莞渔61030</t>
  </si>
  <si>
    <t>周永</t>
  </si>
  <si>
    <t>粤东莞渔61031</t>
  </si>
  <si>
    <t>黄锦荣</t>
  </si>
  <si>
    <t>粤东莞渔61032</t>
  </si>
  <si>
    <t>黄金苏</t>
  </si>
  <si>
    <t>粤东莞渔61033</t>
  </si>
  <si>
    <t>谭丽娟</t>
  </si>
  <si>
    <t>粤东莞渔61035</t>
  </si>
  <si>
    <t>谭金成</t>
  </si>
  <si>
    <t>粤东莞渔61036</t>
  </si>
  <si>
    <t>何淦波</t>
  </si>
  <si>
    <t>粤东莞渔61037</t>
  </si>
  <si>
    <t>何树明</t>
  </si>
  <si>
    <t>粤东莞渔61038</t>
  </si>
  <si>
    <t>吴润贵</t>
  </si>
  <si>
    <t>粤东莞渔61039</t>
  </si>
  <si>
    <t>吴桂华</t>
  </si>
  <si>
    <t>粤东莞渔61042</t>
  </si>
  <si>
    <t>吴容坤</t>
  </si>
  <si>
    <t>粤东莞渔61043</t>
  </si>
  <si>
    <t>吴炳林</t>
  </si>
  <si>
    <t>粤东莞渔61046</t>
  </si>
  <si>
    <t>李金成</t>
  </si>
  <si>
    <t>粤东莞渔61048</t>
  </si>
  <si>
    <t>陈金沛</t>
  </si>
  <si>
    <t>粤东莞渔61050</t>
  </si>
  <si>
    <t>何国辉</t>
  </si>
  <si>
    <t>粤东莞渔61051</t>
  </si>
  <si>
    <t>吴转妹</t>
  </si>
  <si>
    <t>粤东莞渔61052</t>
  </si>
  <si>
    <t>梁坤贤</t>
  </si>
  <si>
    <t>粤东莞渔61055</t>
  </si>
  <si>
    <t>吴金水</t>
  </si>
  <si>
    <t>粤东莞渔61056</t>
  </si>
  <si>
    <t>李灿洪</t>
  </si>
  <si>
    <t>粤东莞渔61057</t>
  </si>
  <si>
    <t>邓金木</t>
  </si>
  <si>
    <t>粤东莞渔61058</t>
  </si>
  <si>
    <t>梁锦波</t>
  </si>
  <si>
    <t>粤东莞渔61059</t>
  </si>
  <si>
    <t>梁炳坤</t>
  </si>
  <si>
    <t>粤东莞渔61060</t>
  </si>
  <si>
    <t>李灿球</t>
  </si>
  <si>
    <t>粤东莞渔61061</t>
  </si>
  <si>
    <t>吴泽培</t>
  </si>
  <si>
    <t>粤东莞渔61062</t>
  </si>
  <si>
    <t>邓镜容</t>
  </si>
  <si>
    <t>粤东莞渔61063</t>
  </si>
  <si>
    <t>吴木根</t>
  </si>
  <si>
    <t>线下申报</t>
  </si>
  <si>
    <t>粤东莞渔61065</t>
  </si>
  <si>
    <t>粤东莞渔61066</t>
  </si>
  <si>
    <t>吴喜</t>
  </si>
  <si>
    <t>粤东莞渔61068</t>
  </si>
  <si>
    <t>吴贵枝</t>
  </si>
  <si>
    <t>粤东莞渔61069</t>
  </si>
  <si>
    <t>周松柏</t>
  </si>
  <si>
    <t>粤东莞渔61070</t>
  </si>
  <si>
    <t>邓帼诗</t>
  </si>
  <si>
    <t>粤东莞渔61071</t>
  </si>
  <si>
    <t>吴锦华</t>
  </si>
  <si>
    <t>申请休渔</t>
  </si>
  <si>
    <t>粤东莞渔61072</t>
  </si>
  <si>
    <t>没申请休渔</t>
  </si>
  <si>
    <t>粤东莞渔61073</t>
  </si>
  <si>
    <t>吴美福</t>
  </si>
  <si>
    <t>粤东莞渔61076</t>
  </si>
  <si>
    <t>陈娇</t>
  </si>
  <si>
    <t>粤东莞渔61078</t>
  </si>
  <si>
    <t>吴家劲</t>
  </si>
  <si>
    <t>粤东莞渔61079</t>
  </si>
  <si>
    <t>吴金妹</t>
  </si>
  <si>
    <t>粤东莞渔61080</t>
  </si>
  <si>
    <t>吴石</t>
  </si>
  <si>
    <t>粤东莞渔61081</t>
  </si>
  <si>
    <t>何带娣</t>
  </si>
  <si>
    <t>粤东莞渔61082</t>
  </si>
  <si>
    <t>吴叶洪</t>
  </si>
  <si>
    <t>粤东莞渔61083</t>
  </si>
  <si>
    <t>吴振威</t>
  </si>
  <si>
    <t>粤东莞渔61086</t>
  </si>
  <si>
    <t>叶金女</t>
  </si>
  <si>
    <t>粤东莞渔61088</t>
  </si>
  <si>
    <t>粤东莞渔61089</t>
  </si>
  <si>
    <t>邓淦明</t>
  </si>
  <si>
    <t>粤东莞渔61092</t>
  </si>
  <si>
    <t>刘日兰</t>
  </si>
  <si>
    <t>粤东莞渔61093</t>
  </si>
  <si>
    <t>周志伟</t>
  </si>
  <si>
    <t>粤东莞渔61095</t>
  </si>
  <si>
    <t>叶伟乐</t>
  </si>
  <si>
    <t>粤东莞渔61098</t>
  </si>
  <si>
    <t>吴礼律</t>
  </si>
  <si>
    <t>粤东莞渔61099</t>
  </si>
  <si>
    <t>吴灼荣</t>
  </si>
  <si>
    <t>粤东莞渔61102</t>
  </si>
  <si>
    <t>周富</t>
  </si>
  <si>
    <t>粤东莞渔61103</t>
  </si>
  <si>
    <t>周敬和</t>
  </si>
  <si>
    <t>粤东莞渔61106</t>
  </si>
  <si>
    <t>吴卫权</t>
  </si>
  <si>
    <t>粤东莞渔61108</t>
  </si>
  <si>
    <t>邓思朗</t>
  </si>
  <si>
    <t>粤东莞渔61112</t>
  </si>
  <si>
    <t>违反捕捞许可证作业类型</t>
  </si>
  <si>
    <t>粤东莞渔61113</t>
  </si>
  <si>
    <t>吴家健</t>
  </si>
  <si>
    <t>粤东莞渔61116</t>
  </si>
  <si>
    <t>黎志军</t>
  </si>
  <si>
    <t>粤东莞渔61118</t>
  </si>
  <si>
    <t>郭志权</t>
  </si>
  <si>
    <t>粤东莞渔61119</t>
  </si>
  <si>
    <t>何淦泉</t>
  </si>
  <si>
    <t>粤东莞渔91008</t>
  </si>
  <si>
    <t>邓炳林</t>
  </si>
  <si>
    <t>粤东莞渔运80138</t>
  </si>
  <si>
    <t>邓转娣</t>
  </si>
  <si>
    <t>粤东莞渔运80140</t>
  </si>
  <si>
    <t>邓培根</t>
  </si>
  <si>
    <t>粤东莞渔运80158</t>
  </si>
  <si>
    <t>粤东莞渔02711</t>
  </si>
  <si>
    <t>周松满</t>
  </si>
  <si>
    <t>粤东莞渔02712</t>
  </si>
  <si>
    <t>粤东莞渔02713</t>
  </si>
  <si>
    <t>罗秀晶</t>
  </si>
  <si>
    <t>粤东莞渔02716</t>
  </si>
  <si>
    <t>李灿培</t>
  </si>
  <si>
    <t>粤东莞渔02718</t>
  </si>
  <si>
    <t>吴子濠</t>
  </si>
  <si>
    <t>粤东莞渔02720</t>
  </si>
  <si>
    <t>周润强</t>
  </si>
  <si>
    <t>粤东莞渔02722</t>
  </si>
  <si>
    <t>李灿明</t>
  </si>
  <si>
    <t>粤东莞渔02723</t>
  </si>
  <si>
    <t>吴就水</t>
  </si>
  <si>
    <t>粤东莞渔02732</t>
  </si>
  <si>
    <t>李锡培</t>
  </si>
  <si>
    <t>粤东莞渔02736</t>
  </si>
  <si>
    <t>李灿通</t>
  </si>
  <si>
    <t>粤东莞渔02744</t>
  </si>
  <si>
    <t>李灿波</t>
  </si>
  <si>
    <t>粤东莞渔02745</t>
  </si>
  <si>
    <t>周景源</t>
  </si>
  <si>
    <t>粤东莞渔02746</t>
  </si>
  <si>
    <t>邓志强</t>
  </si>
  <si>
    <t>粤东莞渔02768</t>
  </si>
  <si>
    <t>吴广耀</t>
  </si>
  <si>
    <t>粤东莞渔02771</t>
  </si>
  <si>
    <t>粤东莞渔02773</t>
  </si>
  <si>
    <t>邓汝培</t>
  </si>
  <si>
    <t>粤东莞渔02774</t>
  </si>
  <si>
    <t>黄振威</t>
  </si>
  <si>
    <t>粤东莞渔02775</t>
  </si>
  <si>
    <t>吴贵钊</t>
  </si>
  <si>
    <t>粤东莞渔02777</t>
  </si>
  <si>
    <t>何根基</t>
  </si>
  <si>
    <t>粤东莞渔02782</t>
  </si>
  <si>
    <t>李金波</t>
  </si>
  <si>
    <t>粤东莞渔02783</t>
  </si>
  <si>
    <t>袁梅姣</t>
  </si>
  <si>
    <t>粤东莞渔02789</t>
  </si>
  <si>
    <t>吴柏明</t>
  </si>
  <si>
    <t>二、沙田镇</t>
  </si>
  <si>
    <t>粤东莞渔02776</t>
  </si>
  <si>
    <t>何润好</t>
  </si>
  <si>
    <t>粤东莞渔02780</t>
  </si>
  <si>
    <t>粤东莞渔02781</t>
  </si>
  <si>
    <t>梁启明</t>
  </si>
  <si>
    <t>粤东莞渔02786</t>
  </si>
  <si>
    <t>何细佬</t>
  </si>
  <si>
    <t>粤东莞渔02788</t>
  </si>
  <si>
    <t>周兴</t>
  </si>
  <si>
    <t>粤东莞渔02790</t>
  </si>
  <si>
    <t>何福全</t>
  </si>
  <si>
    <t>粤东莞渔62001</t>
  </si>
  <si>
    <t>何家明</t>
  </si>
  <si>
    <t>粤东莞渔62002</t>
  </si>
  <si>
    <t>何德明</t>
  </si>
  <si>
    <t>粤东莞渔62003</t>
  </si>
  <si>
    <t>梁洪</t>
  </si>
  <si>
    <t>粤东莞渔62006</t>
  </si>
  <si>
    <t>吴树平</t>
  </si>
  <si>
    <t>粤东莞渔62008</t>
  </si>
  <si>
    <t>何连福</t>
  </si>
  <si>
    <t>粤东莞渔62009</t>
  </si>
  <si>
    <t>何永洪</t>
  </si>
  <si>
    <t>粤东莞渔62011</t>
  </si>
  <si>
    <t>林伟明</t>
  </si>
  <si>
    <t>粤东莞渔62012</t>
  </si>
  <si>
    <t>林年有</t>
  </si>
  <si>
    <t>粤东莞渔62013</t>
  </si>
  <si>
    <t>梁耀仔</t>
  </si>
  <si>
    <t>粤东莞渔62016</t>
  </si>
  <si>
    <t>梁近有</t>
  </si>
  <si>
    <t>粤东莞渔62018</t>
  </si>
  <si>
    <t>吴润坤</t>
  </si>
  <si>
    <t>粤东莞渔62020</t>
  </si>
  <si>
    <t>李满枝</t>
  </si>
  <si>
    <t>粤东莞渔62022</t>
  </si>
  <si>
    <t>黄碧艳</t>
  </si>
  <si>
    <t>粤东莞渔62028</t>
  </si>
  <si>
    <t>何华有</t>
  </si>
  <si>
    <t>粤东莞渔62029</t>
  </si>
  <si>
    <t>何锦洪</t>
  </si>
  <si>
    <t>粤东莞渔62031</t>
  </si>
  <si>
    <t>邓群喜</t>
  </si>
  <si>
    <t>粤东莞渔62038</t>
  </si>
  <si>
    <t>何有弟</t>
  </si>
  <si>
    <t>粤东莞渔62068</t>
  </si>
  <si>
    <t>黄德顺</t>
  </si>
  <si>
    <t>粤东莞渔62088</t>
  </si>
  <si>
    <t>何桂田</t>
  </si>
  <si>
    <t>粤东莞渔92001</t>
  </si>
  <si>
    <t>何银福</t>
  </si>
  <si>
    <t>粤东莞渔92002</t>
  </si>
  <si>
    <t>梁绍斌</t>
  </si>
  <si>
    <t>粤东莞渔92003</t>
  </si>
  <si>
    <t>梁裕光</t>
  </si>
  <si>
    <t>粤东莞渔92006</t>
  </si>
  <si>
    <t>梁转有</t>
  </si>
  <si>
    <t>粤东莞渔92008</t>
  </si>
  <si>
    <t>何容齐</t>
  </si>
  <si>
    <t>粤东莞渔92009</t>
  </si>
  <si>
    <t>粤东莞渔92010</t>
  </si>
  <si>
    <t>粤东莞渔92011</t>
  </si>
  <si>
    <t>梁灶妹</t>
  </si>
  <si>
    <t>粤东莞渔92012</t>
  </si>
  <si>
    <t>何弟森</t>
  </si>
  <si>
    <t>粤东莞渔92015</t>
  </si>
  <si>
    <t>何志强</t>
  </si>
  <si>
    <t>粤东莞渔92016</t>
  </si>
  <si>
    <t>梁美田</t>
  </si>
  <si>
    <t>粤东莞渔92017</t>
  </si>
  <si>
    <t>何满林</t>
  </si>
  <si>
    <t>粤东莞渔92018</t>
  </si>
  <si>
    <t>梁东</t>
  </si>
  <si>
    <t>粤东莞渔92019</t>
  </si>
  <si>
    <t>何弟祥</t>
  </si>
  <si>
    <t>粤东莞渔92020</t>
  </si>
  <si>
    <t>梁平好</t>
  </si>
  <si>
    <t>粤东莞渔92021</t>
  </si>
  <si>
    <t>周广培</t>
  </si>
  <si>
    <t>粤东莞渔92022</t>
  </si>
  <si>
    <t>梁丽光</t>
  </si>
  <si>
    <t>粤东莞渔92023</t>
  </si>
  <si>
    <t>梁有妹</t>
  </si>
  <si>
    <t>粤东莞渔92026</t>
  </si>
  <si>
    <t>粤东莞渔92027</t>
  </si>
  <si>
    <t>郭永洪</t>
  </si>
  <si>
    <t>粤东莞渔92028</t>
  </si>
  <si>
    <t>吴煦智</t>
  </si>
  <si>
    <t>粤东莞渔92029</t>
  </si>
  <si>
    <t>梁灶华</t>
  </si>
  <si>
    <t>粤东莞渔92030</t>
  </si>
  <si>
    <t>吴润有</t>
  </si>
  <si>
    <t>粤东莞渔92032</t>
  </si>
  <si>
    <t>周树森</t>
  </si>
  <si>
    <t>违反关于作业场所的规定</t>
  </si>
  <si>
    <t>粤东莞渔92033</t>
  </si>
  <si>
    <t>何有水</t>
  </si>
  <si>
    <t>粤东莞渔92035</t>
  </si>
  <si>
    <t>周有娣</t>
  </si>
  <si>
    <t>粤东莞渔92036</t>
  </si>
  <si>
    <t>何金玉</t>
  </si>
  <si>
    <t>粤东莞渔92038</t>
  </si>
  <si>
    <t>何杰炜</t>
  </si>
  <si>
    <t>粤东莞渔92039</t>
  </si>
  <si>
    <t>何树有</t>
  </si>
  <si>
    <t>粤东莞渔92048</t>
  </si>
  <si>
    <t>梁树球</t>
  </si>
  <si>
    <t>粤东莞渔92055</t>
  </si>
  <si>
    <t>冯惠群</t>
  </si>
  <si>
    <t>粤东莞渔92058</t>
  </si>
  <si>
    <t>何金有</t>
  </si>
  <si>
    <t>粤东莞渔92060</t>
  </si>
  <si>
    <t>梁有明</t>
  </si>
  <si>
    <t>粤东莞渔92061</t>
  </si>
  <si>
    <t>梁满枝</t>
  </si>
  <si>
    <t>粤东莞渔92063</t>
  </si>
  <si>
    <t>张瑞英</t>
  </si>
  <si>
    <t>粤东莞渔92066</t>
  </si>
  <si>
    <t>何润带</t>
  </si>
  <si>
    <t>粤东莞渔92070</t>
  </si>
  <si>
    <t>粤东莞渔92072</t>
  </si>
  <si>
    <t>吴桂有</t>
  </si>
  <si>
    <t>粤东莞渔92073</t>
  </si>
  <si>
    <t>何伟洪</t>
  </si>
  <si>
    <t>粤东莞渔92076</t>
  </si>
  <si>
    <t>李炳森</t>
  </si>
  <si>
    <t>粤东莞渔92079</t>
  </si>
  <si>
    <t>林金安</t>
  </si>
  <si>
    <t>粤东莞渔92080</t>
  </si>
  <si>
    <t>郭胜喜</t>
  </si>
  <si>
    <t>粤东莞渔92082</t>
  </si>
  <si>
    <t>梁少华</t>
  </si>
  <si>
    <t>粤东莞渔92083</t>
  </si>
  <si>
    <t>周子杨</t>
  </si>
  <si>
    <t>粤东莞渔92086</t>
  </si>
  <si>
    <t>林灿坤</t>
  </si>
  <si>
    <t>粤东莞渔92088</t>
  </si>
  <si>
    <t>何福娣</t>
  </si>
  <si>
    <t>粤东莞渔92089</t>
  </si>
  <si>
    <t>吴锦笑</t>
  </si>
  <si>
    <t>粤东莞渔92092</t>
  </si>
  <si>
    <t>梁锦棠</t>
  </si>
  <si>
    <t>粤东莞渔92093</t>
  </si>
  <si>
    <t>周杰豪</t>
  </si>
  <si>
    <t>粤东莞渔92096</t>
  </si>
  <si>
    <t>梁伟权</t>
  </si>
  <si>
    <t>粤东莞渔92098</t>
  </si>
  <si>
    <t>梁紫龙</t>
  </si>
  <si>
    <t>粤东莞渔92102</t>
  </si>
  <si>
    <t>周贺超</t>
  </si>
  <si>
    <t>粤东莞渔92108</t>
  </si>
  <si>
    <t>粤东莞渔水80168</t>
  </si>
  <si>
    <t>粤东莞渔水80268</t>
  </si>
  <si>
    <t>粤东莞渔运80155</t>
  </si>
  <si>
    <t>梁浩荣</t>
  </si>
  <si>
    <t>粤东莞渔运80178</t>
  </si>
  <si>
    <t>何健超</t>
  </si>
  <si>
    <t>粤东莞渔运80188</t>
  </si>
  <si>
    <t>郭有彩</t>
  </si>
  <si>
    <t>三、长安镇</t>
  </si>
  <si>
    <t>粤东莞渔90009</t>
  </si>
  <si>
    <t>邓敬辉</t>
  </si>
  <si>
    <t>—</t>
  </si>
  <si>
    <t>四、石龙镇</t>
  </si>
  <si>
    <t>粤东莞渔02719</t>
  </si>
  <si>
    <t>李淦森</t>
  </si>
  <si>
    <t>粤东莞渔02747</t>
  </si>
  <si>
    <t>邓伟结</t>
  </si>
  <si>
    <t>粤东莞渔02717</t>
  </si>
  <si>
    <t>吴群好</t>
  </si>
  <si>
    <t>粤东莞渔02721</t>
  </si>
  <si>
    <t>李志强</t>
  </si>
  <si>
    <t>粤东莞渔02729</t>
  </si>
  <si>
    <t>李志平</t>
  </si>
  <si>
    <t>粤东莞渔02749</t>
  </si>
  <si>
    <t>陈煜旺</t>
  </si>
  <si>
    <t>五、中堂镇</t>
  </si>
  <si>
    <t>粤东莞渔02796</t>
  </si>
  <si>
    <t>张伙荣</t>
  </si>
  <si>
    <t>粤东莞渔02798</t>
  </si>
  <si>
    <t>黄卫权</t>
  </si>
  <si>
    <t>粤东莞渔02791</t>
  </si>
  <si>
    <t>梁玉健</t>
  </si>
  <si>
    <t>粤东莞渔02793</t>
  </si>
  <si>
    <t>梁建华</t>
  </si>
  <si>
    <t>六、石碣镇</t>
  </si>
  <si>
    <t>粤东莞渔02739</t>
  </si>
  <si>
    <t>李芳红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</si>
</sst>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9">
    <font>
      <sz val="11"/>
      <color indexed="8"/>
      <name val="等线"/>
      <charset val="134"/>
    </font>
    <font>
      <sz val="24"/>
      <color rgb="FF000000"/>
      <name val="方正小标宋简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b/>
      <sz val="11"/>
      <name val="等线"/>
      <charset val="134"/>
    </font>
    <font>
      <sz val="11"/>
      <name val="等线"/>
      <charset val="134"/>
    </font>
    <font>
      <sz val="10"/>
      <color indexed="8"/>
      <name val="CESI仿宋-GB2312"/>
      <charset val="134"/>
    </font>
    <font>
      <sz val="12"/>
      <color rgb="FF000000"/>
      <name val="黑体"/>
      <charset val="134"/>
    </font>
    <font>
      <sz val="11"/>
      <color indexed="8"/>
      <name val="黑体"/>
      <charset val="134"/>
    </font>
    <font>
      <sz val="22"/>
      <color rgb="FF000000"/>
      <name val="方正小标宋简体"/>
      <charset val="134"/>
    </font>
    <font>
      <sz val="24"/>
      <name val="方正小标宋简体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  <scheme val="minor"/>
    </font>
    <font>
      <sz val="10"/>
      <name val="CESI仿宋-GB2312"/>
      <charset val="134"/>
    </font>
    <font>
      <u/>
      <sz val="11"/>
      <color indexed="30"/>
      <name val="等线"/>
      <charset val="134"/>
    </font>
    <font>
      <u/>
      <sz val="11"/>
      <color indexed="25"/>
      <name val="等线"/>
      <charset val="134"/>
    </font>
    <font>
      <sz val="11"/>
      <color indexed="10"/>
      <name val="等线"/>
      <charset val="134"/>
    </font>
    <font>
      <sz val="18"/>
      <color indexed="54"/>
      <name val="等线 Light"/>
      <charset val="134"/>
    </font>
    <font>
      <i/>
      <sz val="11"/>
      <color indexed="23"/>
      <name val="等线"/>
      <charset val="134"/>
    </font>
    <font>
      <b/>
      <sz val="15"/>
      <color indexed="54"/>
      <name val="等线"/>
      <charset val="134"/>
    </font>
    <font>
      <b/>
      <sz val="13"/>
      <color indexed="54"/>
      <name val="等线"/>
      <charset val="134"/>
    </font>
    <font>
      <b/>
      <sz val="11"/>
      <color indexed="54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22"/>
      <name val="方正小标宋简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6" fillId="0" borderId="0"/>
    <xf numFmtId="0" fontId="37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49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0" xfId="49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176" fontId="1" fillId="0" borderId="0" xfId="49" applyNumberFormat="1" applyFont="1" applyAlignment="1">
      <alignment horizontal="center" vertical="center" wrapText="1"/>
    </xf>
    <xf numFmtId="0" fontId="11" fillId="0" borderId="0" xfId="49" applyFont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49" applyNumberFormat="1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left" vertical="center" wrapText="1"/>
    </xf>
    <xf numFmtId="0" fontId="13" fillId="0" borderId="3" xfId="49" applyFont="1" applyFill="1" applyBorder="1" applyAlignment="1">
      <alignment horizontal="left" vertical="center" wrapText="1"/>
    </xf>
    <xf numFmtId="176" fontId="13" fillId="0" borderId="3" xfId="49" applyNumberFormat="1" applyFont="1" applyFill="1" applyBorder="1" applyAlignment="1">
      <alignment horizontal="left" vertical="center" wrapText="1"/>
    </xf>
    <xf numFmtId="0" fontId="13" fillId="0" borderId="4" xfId="49" applyFont="1" applyFill="1" applyBorder="1" applyAlignment="1">
      <alignment horizontal="left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6" fontId="14" fillId="0" borderId="1" xfId="49" applyNumberFormat="1" applyFont="1" applyFill="1" applyBorder="1" applyAlignment="1">
      <alignment horizontal="center" vertical="center" wrapText="1"/>
    </xf>
    <xf numFmtId="0" fontId="14" fillId="0" borderId="5" xfId="49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176" fontId="14" fillId="0" borderId="5" xfId="49" applyNumberFormat="1" applyFont="1" applyFill="1" applyBorder="1" applyAlignment="1">
      <alignment horizontal="center" vertical="center" wrapText="1"/>
    </xf>
    <xf numFmtId="10" fontId="14" fillId="0" borderId="1" xfId="49" applyNumberFormat="1" applyFont="1" applyFill="1" applyBorder="1" applyAlignment="1">
      <alignment horizontal="center" vertical="center" wrapText="1"/>
    </xf>
    <xf numFmtId="9" fontId="14" fillId="0" borderId="1" xfId="49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6" xfId="49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NumberFormat="1" applyFont="1" applyFill="1" applyBorder="1" applyAlignment="1">
      <alignment horizontal="center" vertical="center" wrapText="1"/>
    </xf>
    <xf numFmtId="176" fontId="14" fillId="0" borderId="6" xfId="49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5" fillId="0" borderId="1" xfId="49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10" fontId="15" fillId="0" borderId="1" xfId="49" applyNumberFormat="1" applyFont="1" applyFill="1" applyBorder="1" applyAlignment="1">
      <alignment horizontal="center" vertical="center" wrapText="1"/>
    </xf>
    <xf numFmtId="9" fontId="15" fillId="0" borderId="1" xfId="49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3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6" fillId="0" borderId="1" xfId="49" applyFont="1" applyFill="1" applyBorder="1" applyAlignment="1">
      <alignment horizontal="center" vertical="center" wrapText="1"/>
    </xf>
    <xf numFmtId="0" fontId="16" fillId="0" borderId="1" xfId="49" applyNumberFormat="1" applyFont="1" applyFill="1" applyBorder="1" applyAlignment="1">
      <alignment horizontal="center" vertical="center" wrapText="1"/>
    </xf>
    <xf numFmtId="177" fontId="14" fillId="0" borderId="1" xfId="4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4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U6" sqref="U6"/>
    </sheetView>
  </sheetViews>
  <sheetFormatPr defaultColWidth="9" defaultRowHeight="13.5"/>
  <cols>
    <col min="1" max="1" width="5" style="8" customWidth="1"/>
    <col min="2" max="2" width="9.35" style="8" customWidth="1"/>
    <col min="3" max="3" width="10.5833333333333" style="8" customWidth="1"/>
    <col min="4" max="4" width="10.5833333333333" style="9" customWidth="1"/>
    <col min="5" max="6" width="8.25833333333333" style="10" customWidth="1"/>
    <col min="7" max="13" width="4.13333333333333" style="8" customWidth="1"/>
    <col min="14" max="14" width="11.7583333333333" style="8" customWidth="1"/>
    <col min="15" max="15" width="10" style="8" customWidth="1"/>
    <col min="16" max="17" width="7.6" style="8" customWidth="1"/>
    <col min="18" max="18" width="8.675" style="8" customWidth="1"/>
    <col min="19" max="19" width="9.10833333333333" style="11" customWidth="1"/>
    <col min="20" max="20" width="9.25833333333333" style="12" customWidth="1"/>
  </cols>
  <sheetData>
    <row r="1" ht="27" customHeight="1" spans="1:20">
      <c r="A1" s="13" t="s">
        <v>0</v>
      </c>
      <c r="B1" s="14"/>
      <c r="C1" s="14"/>
    </row>
    <row r="2" s="1" customFormat="1" ht="39" customHeight="1" spans="1:20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  <c r="T2" s="18"/>
    </row>
    <row r="3" s="2" customFormat="1" ht="24" customHeight="1" spans="1:20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19"/>
      <c r="G3" s="19" t="s">
        <v>7</v>
      </c>
      <c r="H3" s="19"/>
      <c r="I3" s="19"/>
      <c r="J3" s="19"/>
      <c r="K3" s="19"/>
      <c r="L3" s="19"/>
      <c r="M3" s="19"/>
      <c r="N3" s="19"/>
      <c r="O3" s="19" t="s">
        <v>8</v>
      </c>
      <c r="P3" s="19"/>
      <c r="Q3" s="19"/>
      <c r="R3" s="19" t="s">
        <v>9</v>
      </c>
      <c r="S3" s="21" t="s">
        <v>10</v>
      </c>
      <c r="T3" s="22"/>
    </row>
    <row r="4" s="2" customFormat="1" ht="52" customHeight="1" spans="1:20">
      <c r="A4" s="19"/>
      <c r="B4" s="19"/>
      <c r="C4" s="19"/>
      <c r="D4" s="20"/>
      <c r="E4" s="19" t="s">
        <v>11</v>
      </c>
      <c r="F4" s="19" t="s">
        <v>12</v>
      </c>
      <c r="G4" s="19" t="s">
        <v>13</v>
      </c>
      <c r="H4" s="19" t="s">
        <v>14</v>
      </c>
      <c r="I4" s="19" t="s">
        <v>15</v>
      </c>
      <c r="J4" s="19" t="s">
        <v>16</v>
      </c>
      <c r="K4" s="19" t="s">
        <v>17</v>
      </c>
      <c r="L4" s="19" t="s">
        <v>18</v>
      </c>
      <c r="M4" s="19" t="s">
        <v>19</v>
      </c>
      <c r="N4" s="19" t="s">
        <v>20</v>
      </c>
      <c r="O4" s="19" t="s">
        <v>21</v>
      </c>
      <c r="P4" s="19" t="s">
        <v>22</v>
      </c>
      <c r="Q4" s="19" t="s">
        <v>23</v>
      </c>
      <c r="R4" s="19"/>
      <c r="S4" s="21"/>
      <c r="T4" s="22" t="s">
        <v>24</v>
      </c>
    </row>
    <row r="5" s="3" customFormat="1" ht="33" customHeight="1" spans="1:20">
      <c r="A5" s="23" t="s">
        <v>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5"/>
      <c r="T5" s="26"/>
    </row>
    <row r="6" s="4" customFormat="1" ht="33" customHeight="1" spans="1:20">
      <c r="A6" s="27">
        <v>1</v>
      </c>
      <c r="B6" s="28" t="s">
        <v>26</v>
      </c>
      <c r="C6" s="28" t="s">
        <v>27</v>
      </c>
      <c r="D6" s="29">
        <v>2</v>
      </c>
      <c r="E6" s="28">
        <v>15000</v>
      </c>
      <c r="F6" s="28">
        <v>8820</v>
      </c>
      <c r="G6" s="27" t="s">
        <v>28</v>
      </c>
      <c r="H6" s="27" t="s">
        <v>28</v>
      </c>
      <c r="I6" s="27" t="s">
        <v>28</v>
      </c>
      <c r="J6" s="27" t="s">
        <v>28</v>
      </c>
      <c r="K6" s="27" t="s">
        <v>28</v>
      </c>
      <c r="L6" s="27" t="s">
        <v>28</v>
      </c>
      <c r="M6" s="27" t="s">
        <v>28</v>
      </c>
      <c r="N6" s="27" t="s">
        <v>28</v>
      </c>
      <c r="O6" s="27" t="s">
        <v>29</v>
      </c>
      <c r="P6" s="27" t="s">
        <v>29</v>
      </c>
      <c r="Q6" s="27" t="s">
        <v>29</v>
      </c>
      <c r="R6" s="27">
        <v>0</v>
      </c>
      <c r="S6" s="30" t="s">
        <v>30</v>
      </c>
      <c r="T6" s="27">
        <v>23820</v>
      </c>
    </row>
    <row r="7" s="4" customFormat="1" ht="33" customHeight="1" spans="1:20">
      <c r="A7" s="31">
        <v>2</v>
      </c>
      <c r="B7" s="32" t="s">
        <v>31</v>
      </c>
      <c r="C7" s="32" t="s">
        <v>32</v>
      </c>
      <c r="D7" s="33">
        <v>9</v>
      </c>
      <c r="E7" s="32">
        <v>60000</v>
      </c>
      <c r="F7" s="32">
        <v>39690</v>
      </c>
      <c r="G7" s="31" t="s">
        <v>28</v>
      </c>
      <c r="H7" s="31" t="s">
        <v>28</v>
      </c>
      <c r="I7" s="31" t="s">
        <v>28</v>
      </c>
      <c r="J7" s="31" t="s">
        <v>28</v>
      </c>
      <c r="K7" s="31" t="s">
        <v>28</v>
      </c>
      <c r="L7" s="31" t="s">
        <v>28</v>
      </c>
      <c r="M7" s="31" t="s">
        <v>28</v>
      </c>
      <c r="N7" s="31" t="s">
        <v>28</v>
      </c>
      <c r="O7" s="31" t="s">
        <v>29</v>
      </c>
      <c r="P7" s="31" t="s">
        <v>29</v>
      </c>
      <c r="Q7" s="31" t="s">
        <v>29</v>
      </c>
      <c r="R7" s="31">
        <v>0</v>
      </c>
      <c r="S7" s="34" t="s">
        <v>30</v>
      </c>
      <c r="T7" s="31">
        <v>99690</v>
      </c>
    </row>
    <row r="8" s="4" customFormat="1" ht="33" customHeight="1" spans="1:20">
      <c r="A8" s="27">
        <v>3</v>
      </c>
      <c r="B8" s="28" t="s">
        <v>33</v>
      </c>
      <c r="C8" s="28" t="s">
        <v>34</v>
      </c>
      <c r="D8" s="29">
        <v>6</v>
      </c>
      <c r="E8" s="28">
        <v>81000</v>
      </c>
      <c r="F8" s="28">
        <v>26460</v>
      </c>
      <c r="G8" s="27" t="s">
        <v>28</v>
      </c>
      <c r="H8" s="27" t="s">
        <v>28</v>
      </c>
      <c r="I8" s="27" t="s">
        <v>28</v>
      </c>
      <c r="J8" s="27" t="s">
        <v>28</v>
      </c>
      <c r="K8" s="27" t="s">
        <v>28</v>
      </c>
      <c r="L8" s="27" t="s">
        <v>28</v>
      </c>
      <c r="M8" s="27" t="s">
        <v>28</v>
      </c>
      <c r="N8" s="27" t="s">
        <v>28</v>
      </c>
      <c r="O8" s="27" t="s">
        <v>29</v>
      </c>
      <c r="P8" s="27" t="s">
        <v>29</v>
      </c>
      <c r="Q8" s="27" t="s">
        <v>29</v>
      </c>
      <c r="R8" s="27">
        <v>0</v>
      </c>
      <c r="S8" s="30" t="s">
        <v>30</v>
      </c>
      <c r="T8" s="27">
        <v>107460</v>
      </c>
    </row>
    <row r="9" s="4" customFormat="1" ht="33" customHeight="1" spans="1:20">
      <c r="A9" s="27">
        <v>4</v>
      </c>
      <c r="B9" s="28" t="s">
        <v>35</v>
      </c>
      <c r="C9" s="28" t="s">
        <v>36</v>
      </c>
      <c r="D9" s="29">
        <v>4</v>
      </c>
      <c r="E9" s="28">
        <v>26000</v>
      </c>
      <c r="F9" s="28">
        <v>17640</v>
      </c>
      <c r="G9" s="27" t="s">
        <v>28</v>
      </c>
      <c r="H9" s="27" t="s">
        <v>28</v>
      </c>
      <c r="I9" s="27" t="s">
        <v>28</v>
      </c>
      <c r="J9" s="27" t="s">
        <v>28</v>
      </c>
      <c r="K9" s="27" t="s">
        <v>28</v>
      </c>
      <c r="L9" s="27" t="s">
        <v>28</v>
      </c>
      <c r="M9" s="27" t="s">
        <v>28</v>
      </c>
      <c r="N9" s="27" t="s">
        <v>28</v>
      </c>
      <c r="O9" s="27" t="s">
        <v>29</v>
      </c>
      <c r="P9" s="27" t="s">
        <v>29</v>
      </c>
      <c r="Q9" s="27" t="s">
        <v>29</v>
      </c>
      <c r="R9" s="27">
        <v>0</v>
      </c>
      <c r="S9" s="30" t="s">
        <v>30</v>
      </c>
      <c r="T9" s="27">
        <v>43640</v>
      </c>
    </row>
    <row r="10" s="4" customFormat="1" ht="33" customHeight="1" spans="1:20">
      <c r="A10" s="27">
        <v>5</v>
      </c>
      <c r="B10" s="28" t="s">
        <v>37</v>
      </c>
      <c r="C10" s="28" t="s">
        <v>38</v>
      </c>
      <c r="D10" s="29">
        <v>6</v>
      </c>
      <c r="E10" s="28">
        <v>27000</v>
      </c>
      <c r="F10" s="28">
        <v>26460</v>
      </c>
      <c r="G10" s="27" t="s">
        <v>28</v>
      </c>
      <c r="H10" s="27" t="s">
        <v>28</v>
      </c>
      <c r="I10" s="27" t="s">
        <v>28</v>
      </c>
      <c r="J10" s="27" t="s">
        <v>28</v>
      </c>
      <c r="K10" s="27" t="s">
        <v>28</v>
      </c>
      <c r="L10" s="27" t="s">
        <v>28</v>
      </c>
      <c r="M10" s="27" t="s">
        <v>28</v>
      </c>
      <c r="N10" s="27" t="s">
        <v>28</v>
      </c>
      <c r="O10" s="27" t="s">
        <v>29</v>
      </c>
      <c r="P10" s="27" t="s">
        <v>29</v>
      </c>
      <c r="Q10" s="27" t="s">
        <v>29</v>
      </c>
      <c r="R10" s="27">
        <v>0</v>
      </c>
      <c r="S10" s="30" t="s">
        <v>30</v>
      </c>
      <c r="T10" s="27">
        <v>53460</v>
      </c>
    </row>
    <row r="11" s="4" customFormat="1" ht="33" customHeight="1" spans="1:20">
      <c r="A11" s="27">
        <v>6</v>
      </c>
      <c r="B11" s="28" t="s">
        <v>39</v>
      </c>
      <c r="C11" s="28" t="s">
        <v>40</v>
      </c>
      <c r="D11" s="29">
        <v>9</v>
      </c>
      <c r="E11" s="28">
        <v>81000</v>
      </c>
      <c r="F11" s="28">
        <v>39690</v>
      </c>
      <c r="G11" s="27" t="s">
        <v>28</v>
      </c>
      <c r="H11" s="27" t="s">
        <v>28</v>
      </c>
      <c r="I11" s="27" t="s">
        <v>28</v>
      </c>
      <c r="J11" s="27" t="s">
        <v>28</v>
      </c>
      <c r="K11" s="27" t="s">
        <v>28</v>
      </c>
      <c r="L11" s="27" t="s">
        <v>28</v>
      </c>
      <c r="M11" s="27" t="s">
        <v>28</v>
      </c>
      <c r="N11" s="27" t="s">
        <v>28</v>
      </c>
      <c r="O11" s="27" t="s">
        <v>29</v>
      </c>
      <c r="P11" s="27" t="s">
        <v>29</v>
      </c>
      <c r="Q11" s="27" t="s">
        <v>29</v>
      </c>
      <c r="R11" s="27">
        <v>0</v>
      </c>
      <c r="S11" s="30" t="s">
        <v>30</v>
      </c>
      <c r="T11" s="27">
        <v>120690</v>
      </c>
    </row>
    <row r="12" s="4" customFormat="1" ht="33" customHeight="1" spans="1:20">
      <c r="A12" s="27">
        <v>7</v>
      </c>
      <c r="B12" s="28" t="s">
        <v>41</v>
      </c>
      <c r="C12" s="28" t="s">
        <v>42</v>
      </c>
      <c r="D12" s="29">
        <v>9</v>
      </c>
      <c r="E12" s="28">
        <v>60000</v>
      </c>
      <c r="F12" s="28">
        <v>39690</v>
      </c>
      <c r="G12" s="27" t="s">
        <v>28</v>
      </c>
      <c r="H12" s="27" t="s">
        <v>28</v>
      </c>
      <c r="I12" s="27" t="s">
        <v>28</v>
      </c>
      <c r="J12" s="27" t="s">
        <v>28</v>
      </c>
      <c r="K12" s="27" t="s">
        <v>28</v>
      </c>
      <c r="L12" s="27" t="s">
        <v>28</v>
      </c>
      <c r="M12" s="27" t="s">
        <v>28</v>
      </c>
      <c r="N12" s="27" t="s">
        <v>28</v>
      </c>
      <c r="O12" s="27" t="s">
        <v>29</v>
      </c>
      <c r="P12" s="27" t="s">
        <v>29</v>
      </c>
      <c r="Q12" s="27" t="s">
        <v>29</v>
      </c>
      <c r="R12" s="27">
        <v>0</v>
      </c>
      <c r="S12" s="30" t="s">
        <v>30</v>
      </c>
      <c r="T12" s="27">
        <v>99690</v>
      </c>
    </row>
    <row r="13" s="4" customFormat="1" ht="33" customHeight="1" spans="1:20">
      <c r="A13" s="27">
        <v>8</v>
      </c>
      <c r="B13" s="28" t="s">
        <v>43</v>
      </c>
      <c r="C13" s="28" t="s">
        <v>44</v>
      </c>
      <c r="D13" s="29">
        <v>9</v>
      </c>
      <c r="E13" s="28">
        <v>60000</v>
      </c>
      <c r="F13" s="28">
        <v>39690</v>
      </c>
      <c r="G13" s="27" t="s">
        <v>28</v>
      </c>
      <c r="H13" s="27" t="s">
        <v>28</v>
      </c>
      <c r="I13" s="27" t="s">
        <v>28</v>
      </c>
      <c r="J13" s="27" t="s">
        <v>28</v>
      </c>
      <c r="K13" s="27" t="s">
        <v>28</v>
      </c>
      <c r="L13" s="27" t="s">
        <v>28</v>
      </c>
      <c r="M13" s="27" t="s">
        <v>28</v>
      </c>
      <c r="N13" s="27" t="s">
        <v>28</v>
      </c>
      <c r="O13" s="27" t="s">
        <v>29</v>
      </c>
      <c r="P13" s="27" t="s">
        <v>29</v>
      </c>
      <c r="Q13" s="27" t="s">
        <v>29</v>
      </c>
      <c r="R13" s="27">
        <v>0</v>
      </c>
      <c r="S13" s="30" t="s">
        <v>30</v>
      </c>
      <c r="T13" s="27">
        <v>99690</v>
      </c>
    </row>
    <row r="14" s="4" customFormat="1" ht="33" customHeight="1" spans="1:20">
      <c r="A14" s="27">
        <v>9</v>
      </c>
      <c r="B14" s="28" t="s">
        <v>45</v>
      </c>
      <c r="C14" s="28" t="s">
        <v>46</v>
      </c>
      <c r="D14" s="29">
        <v>4</v>
      </c>
      <c r="E14" s="28">
        <v>27000</v>
      </c>
      <c r="F14" s="28">
        <v>17640</v>
      </c>
      <c r="G14" s="27" t="s">
        <v>28</v>
      </c>
      <c r="H14" s="27" t="s">
        <v>28</v>
      </c>
      <c r="I14" s="27" t="s">
        <v>28</v>
      </c>
      <c r="J14" s="27" t="s">
        <v>28</v>
      </c>
      <c r="K14" s="27" t="s">
        <v>28</v>
      </c>
      <c r="L14" s="27" t="s">
        <v>28</v>
      </c>
      <c r="M14" s="27" t="s">
        <v>28</v>
      </c>
      <c r="N14" s="27" t="s">
        <v>28</v>
      </c>
      <c r="O14" s="27" t="s">
        <v>29</v>
      </c>
      <c r="P14" s="27" t="s">
        <v>29</v>
      </c>
      <c r="Q14" s="27" t="s">
        <v>29</v>
      </c>
      <c r="R14" s="27">
        <v>0</v>
      </c>
      <c r="S14" s="30" t="s">
        <v>30</v>
      </c>
      <c r="T14" s="27">
        <v>44640</v>
      </c>
    </row>
    <row r="15" s="4" customFormat="1" ht="33" customHeight="1" spans="1:20">
      <c r="A15" s="27">
        <v>10</v>
      </c>
      <c r="B15" s="28" t="s">
        <v>47</v>
      </c>
      <c r="C15" s="28" t="s">
        <v>48</v>
      </c>
      <c r="D15" s="29">
        <v>6</v>
      </c>
      <c r="E15" s="28">
        <v>27000</v>
      </c>
      <c r="F15" s="28">
        <v>26460</v>
      </c>
      <c r="G15" s="27" t="s">
        <v>28</v>
      </c>
      <c r="H15" s="27" t="s">
        <v>28</v>
      </c>
      <c r="I15" s="27" t="s">
        <v>28</v>
      </c>
      <c r="J15" s="27" t="s">
        <v>28</v>
      </c>
      <c r="K15" s="27" t="s">
        <v>28</v>
      </c>
      <c r="L15" s="27" t="s">
        <v>28</v>
      </c>
      <c r="M15" s="27" t="s">
        <v>28</v>
      </c>
      <c r="N15" s="27" t="s">
        <v>28</v>
      </c>
      <c r="O15" s="27" t="s">
        <v>29</v>
      </c>
      <c r="P15" s="27" t="s">
        <v>29</v>
      </c>
      <c r="Q15" s="27" t="s">
        <v>29</v>
      </c>
      <c r="R15" s="27">
        <v>0</v>
      </c>
      <c r="S15" s="30" t="s">
        <v>30</v>
      </c>
      <c r="T15" s="27">
        <v>53460</v>
      </c>
    </row>
    <row r="16" s="4" customFormat="1" ht="33" customHeight="1" spans="1:20">
      <c r="A16" s="27">
        <v>11</v>
      </c>
      <c r="B16" s="28" t="s">
        <v>49</v>
      </c>
      <c r="C16" s="28" t="s">
        <v>50</v>
      </c>
      <c r="D16" s="29">
        <v>6</v>
      </c>
      <c r="E16" s="28">
        <v>27000</v>
      </c>
      <c r="F16" s="28">
        <v>26460</v>
      </c>
      <c r="G16" s="27" t="s">
        <v>28</v>
      </c>
      <c r="H16" s="27" t="s">
        <v>28</v>
      </c>
      <c r="I16" s="27" t="s">
        <v>28</v>
      </c>
      <c r="J16" s="27" t="s">
        <v>28</v>
      </c>
      <c r="K16" s="27" t="s">
        <v>28</v>
      </c>
      <c r="L16" s="27" t="s">
        <v>28</v>
      </c>
      <c r="M16" s="27" t="s">
        <v>28</v>
      </c>
      <c r="N16" s="27" t="s">
        <v>28</v>
      </c>
      <c r="O16" s="27" t="s">
        <v>29</v>
      </c>
      <c r="P16" s="27" t="s">
        <v>29</v>
      </c>
      <c r="Q16" s="27" t="s">
        <v>29</v>
      </c>
      <c r="R16" s="27">
        <v>0</v>
      </c>
      <c r="S16" s="30" t="s">
        <v>30</v>
      </c>
      <c r="T16" s="27">
        <v>53460</v>
      </c>
    </row>
    <row r="17" s="4" customFormat="1" ht="33" customHeight="1" spans="1:20">
      <c r="A17" s="27">
        <v>12</v>
      </c>
      <c r="B17" s="28" t="s">
        <v>51</v>
      </c>
      <c r="C17" s="28" t="s">
        <v>52</v>
      </c>
      <c r="D17" s="29">
        <v>5</v>
      </c>
      <c r="E17" s="28">
        <v>81000</v>
      </c>
      <c r="F17" s="28">
        <v>22050</v>
      </c>
      <c r="G17" s="27" t="s">
        <v>28</v>
      </c>
      <c r="H17" s="27" t="s">
        <v>28</v>
      </c>
      <c r="I17" s="27" t="s">
        <v>28</v>
      </c>
      <c r="J17" s="27" t="s">
        <v>28</v>
      </c>
      <c r="K17" s="27" t="s">
        <v>28</v>
      </c>
      <c r="L17" s="27" t="s">
        <v>28</v>
      </c>
      <c r="M17" s="27" t="s">
        <v>28</v>
      </c>
      <c r="N17" s="27" t="s">
        <v>28</v>
      </c>
      <c r="O17" s="27" t="s">
        <v>29</v>
      </c>
      <c r="P17" s="27" t="s">
        <v>29</v>
      </c>
      <c r="Q17" s="27" t="s">
        <v>29</v>
      </c>
      <c r="R17" s="27">
        <v>0</v>
      </c>
      <c r="S17" s="30" t="s">
        <v>30</v>
      </c>
      <c r="T17" s="27">
        <v>103050</v>
      </c>
    </row>
    <row r="18" s="4" customFormat="1" ht="33" customHeight="1" spans="1:20">
      <c r="A18" s="27">
        <v>13</v>
      </c>
      <c r="B18" s="28" t="s">
        <v>53</v>
      </c>
      <c r="C18" s="28" t="s">
        <v>54</v>
      </c>
      <c r="D18" s="29">
        <v>9</v>
      </c>
      <c r="E18" s="28">
        <v>60000</v>
      </c>
      <c r="F18" s="28">
        <v>39690</v>
      </c>
      <c r="G18" s="27" t="s">
        <v>28</v>
      </c>
      <c r="H18" s="27" t="s">
        <v>28</v>
      </c>
      <c r="I18" s="27" t="s">
        <v>28</v>
      </c>
      <c r="J18" s="27" t="s">
        <v>28</v>
      </c>
      <c r="K18" s="27" t="s">
        <v>28</v>
      </c>
      <c r="L18" s="27" t="s">
        <v>28</v>
      </c>
      <c r="M18" s="27" t="s">
        <v>28</v>
      </c>
      <c r="N18" s="27" t="s">
        <v>28</v>
      </c>
      <c r="O18" s="27" t="s">
        <v>29</v>
      </c>
      <c r="P18" s="27" t="s">
        <v>29</v>
      </c>
      <c r="Q18" s="27" t="s">
        <v>29</v>
      </c>
      <c r="R18" s="27">
        <v>0</v>
      </c>
      <c r="S18" s="30" t="s">
        <v>30</v>
      </c>
      <c r="T18" s="27">
        <v>99690</v>
      </c>
    </row>
    <row r="19" s="4" customFormat="1" ht="33" customHeight="1" spans="1:20">
      <c r="A19" s="27">
        <v>14</v>
      </c>
      <c r="B19" s="28" t="s">
        <v>55</v>
      </c>
      <c r="C19" s="28" t="s">
        <v>56</v>
      </c>
      <c r="D19" s="29">
        <v>6</v>
      </c>
      <c r="E19" s="28">
        <v>55000</v>
      </c>
      <c r="F19" s="28">
        <v>26460</v>
      </c>
      <c r="G19" s="27" t="s">
        <v>28</v>
      </c>
      <c r="H19" s="27" t="s">
        <v>28</v>
      </c>
      <c r="I19" s="27" t="s">
        <v>28</v>
      </c>
      <c r="J19" s="27" t="s">
        <v>28</v>
      </c>
      <c r="K19" s="27" t="s">
        <v>28</v>
      </c>
      <c r="L19" s="27" t="s">
        <v>28</v>
      </c>
      <c r="M19" s="27" t="s">
        <v>28</v>
      </c>
      <c r="N19" s="27" t="s">
        <v>28</v>
      </c>
      <c r="O19" s="27" t="s">
        <v>29</v>
      </c>
      <c r="P19" s="27" t="s">
        <v>29</v>
      </c>
      <c r="Q19" s="27" t="s">
        <v>29</v>
      </c>
      <c r="R19" s="27">
        <v>0</v>
      </c>
      <c r="S19" s="30" t="s">
        <v>30</v>
      </c>
      <c r="T19" s="27">
        <v>81460</v>
      </c>
    </row>
    <row r="20" s="4" customFormat="1" ht="33" customHeight="1" spans="1:20">
      <c r="A20" s="27">
        <v>15</v>
      </c>
      <c r="B20" s="28" t="s">
        <v>57</v>
      </c>
      <c r="C20" s="28" t="s">
        <v>58</v>
      </c>
      <c r="D20" s="29">
        <v>9</v>
      </c>
      <c r="E20" s="28">
        <v>81000</v>
      </c>
      <c r="F20" s="28">
        <v>39690</v>
      </c>
      <c r="G20" s="27" t="s">
        <v>28</v>
      </c>
      <c r="H20" s="27" t="s">
        <v>28</v>
      </c>
      <c r="I20" s="27" t="s">
        <v>28</v>
      </c>
      <c r="J20" s="27" t="s">
        <v>28</v>
      </c>
      <c r="K20" s="27" t="s">
        <v>28</v>
      </c>
      <c r="L20" s="27" t="s">
        <v>28</v>
      </c>
      <c r="M20" s="27" t="s">
        <v>28</v>
      </c>
      <c r="N20" s="27" t="s">
        <v>28</v>
      </c>
      <c r="O20" s="27" t="s">
        <v>29</v>
      </c>
      <c r="P20" s="27" t="s">
        <v>29</v>
      </c>
      <c r="Q20" s="27">
        <v>1</v>
      </c>
      <c r="R20" s="35">
        <v>0.0833</v>
      </c>
      <c r="S20" s="30">
        <v>10057.5</v>
      </c>
      <c r="T20" s="27">
        <v>110632.5</v>
      </c>
    </row>
    <row r="21" s="4" customFormat="1" ht="33" customHeight="1" spans="1:20">
      <c r="A21" s="27">
        <v>16</v>
      </c>
      <c r="B21" s="28" t="s">
        <v>59</v>
      </c>
      <c r="C21" s="28" t="s">
        <v>60</v>
      </c>
      <c r="D21" s="29">
        <v>2</v>
      </c>
      <c r="E21" s="28">
        <v>15000</v>
      </c>
      <c r="F21" s="28">
        <v>8820</v>
      </c>
      <c r="G21" s="27" t="s">
        <v>28</v>
      </c>
      <c r="H21" s="27" t="s">
        <v>28</v>
      </c>
      <c r="I21" s="27" t="s">
        <v>28</v>
      </c>
      <c r="J21" s="27" t="s">
        <v>28</v>
      </c>
      <c r="K21" s="27" t="s">
        <v>28</v>
      </c>
      <c r="L21" s="27" t="s">
        <v>28</v>
      </c>
      <c r="M21" s="27" t="s">
        <v>28</v>
      </c>
      <c r="N21" s="27" t="s">
        <v>28</v>
      </c>
      <c r="O21" s="27" t="s">
        <v>29</v>
      </c>
      <c r="P21" s="27" t="s">
        <v>29</v>
      </c>
      <c r="Q21" s="27" t="s">
        <v>29</v>
      </c>
      <c r="R21" s="27">
        <v>0</v>
      </c>
      <c r="S21" s="30" t="s">
        <v>30</v>
      </c>
      <c r="T21" s="27">
        <v>23820</v>
      </c>
    </row>
    <row r="22" s="4" customFormat="1" ht="33" customHeight="1" spans="1:20">
      <c r="A22" s="27">
        <v>17</v>
      </c>
      <c r="B22" s="28" t="s">
        <v>61</v>
      </c>
      <c r="C22" s="28" t="s">
        <v>62</v>
      </c>
      <c r="D22" s="29">
        <v>6</v>
      </c>
      <c r="E22" s="28">
        <v>27000</v>
      </c>
      <c r="F22" s="28">
        <v>26460</v>
      </c>
      <c r="G22" s="27" t="s">
        <v>28</v>
      </c>
      <c r="H22" s="27" t="s">
        <v>28</v>
      </c>
      <c r="I22" s="27" t="s">
        <v>28</v>
      </c>
      <c r="J22" s="27" t="s">
        <v>28</v>
      </c>
      <c r="K22" s="27" t="s">
        <v>28</v>
      </c>
      <c r="L22" s="27" t="s">
        <v>28</v>
      </c>
      <c r="M22" s="27" t="s">
        <v>28</v>
      </c>
      <c r="N22" s="27" t="s">
        <v>28</v>
      </c>
      <c r="O22" s="27" t="s">
        <v>29</v>
      </c>
      <c r="P22" s="27" t="s">
        <v>29</v>
      </c>
      <c r="Q22" s="27" t="s">
        <v>29</v>
      </c>
      <c r="R22" s="27">
        <v>0</v>
      </c>
      <c r="S22" s="30" t="s">
        <v>30</v>
      </c>
      <c r="T22" s="27">
        <v>53460</v>
      </c>
    </row>
    <row r="23" s="4" customFormat="1" ht="33" customHeight="1" spans="1:20">
      <c r="A23" s="27">
        <v>18</v>
      </c>
      <c r="B23" s="28" t="s">
        <v>63</v>
      </c>
      <c r="C23" s="28" t="s">
        <v>64</v>
      </c>
      <c r="D23" s="29">
        <v>5</v>
      </c>
      <c r="E23" s="28">
        <v>81000</v>
      </c>
      <c r="F23" s="28">
        <v>22050</v>
      </c>
      <c r="G23" s="27" t="s">
        <v>28</v>
      </c>
      <c r="H23" s="27" t="s">
        <v>28</v>
      </c>
      <c r="I23" s="27" t="s">
        <v>28</v>
      </c>
      <c r="J23" s="27" t="s">
        <v>28</v>
      </c>
      <c r="K23" s="27" t="s">
        <v>28</v>
      </c>
      <c r="L23" s="27" t="s">
        <v>28</v>
      </c>
      <c r="M23" s="27" t="s">
        <v>28</v>
      </c>
      <c r="N23" s="27" t="s">
        <v>28</v>
      </c>
      <c r="O23" s="27" t="s">
        <v>29</v>
      </c>
      <c r="P23" s="27" t="s">
        <v>29</v>
      </c>
      <c r="Q23" s="27" t="s">
        <v>29</v>
      </c>
      <c r="R23" s="27">
        <v>0</v>
      </c>
      <c r="S23" s="30" t="s">
        <v>30</v>
      </c>
      <c r="T23" s="27">
        <v>103050</v>
      </c>
    </row>
    <row r="24" s="4" customFormat="1" ht="33" customHeight="1" spans="1:20">
      <c r="A24" s="27">
        <v>19</v>
      </c>
      <c r="B24" s="28" t="s">
        <v>65</v>
      </c>
      <c r="C24" s="28" t="s">
        <v>66</v>
      </c>
      <c r="D24" s="29">
        <v>5</v>
      </c>
      <c r="E24" s="28">
        <v>81000</v>
      </c>
      <c r="F24" s="28">
        <v>22050</v>
      </c>
      <c r="G24" s="27" t="s">
        <v>28</v>
      </c>
      <c r="H24" s="27" t="s">
        <v>28</v>
      </c>
      <c r="I24" s="27" t="s">
        <v>28</v>
      </c>
      <c r="J24" s="27" t="s">
        <v>28</v>
      </c>
      <c r="K24" s="27" t="s">
        <v>28</v>
      </c>
      <c r="L24" s="27" t="s">
        <v>28</v>
      </c>
      <c r="M24" s="27" t="s">
        <v>28</v>
      </c>
      <c r="N24" s="27" t="s">
        <v>28</v>
      </c>
      <c r="O24" s="27" t="s">
        <v>29</v>
      </c>
      <c r="P24" s="27" t="s">
        <v>29</v>
      </c>
      <c r="Q24" s="27" t="s">
        <v>29</v>
      </c>
      <c r="R24" s="27">
        <v>0</v>
      </c>
      <c r="S24" s="30" t="s">
        <v>30</v>
      </c>
      <c r="T24" s="27">
        <v>103050</v>
      </c>
    </row>
    <row r="25" s="4" customFormat="1" ht="33" customHeight="1" spans="1:20">
      <c r="A25" s="27">
        <v>20</v>
      </c>
      <c r="B25" s="28" t="s">
        <v>67</v>
      </c>
      <c r="C25" s="28" t="s">
        <v>68</v>
      </c>
      <c r="D25" s="29">
        <v>4</v>
      </c>
      <c r="E25" s="28">
        <v>60000</v>
      </c>
      <c r="F25" s="28">
        <v>17640</v>
      </c>
      <c r="G25" s="27" t="s">
        <v>28</v>
      </c>
      <c r="H25" s="27" t="s">
        <v>28</v>
      </c>
      <c r="I25" s="27" t="s">
        <v>28</v>
      </c>
      <c r="J25" s="27" t="s">
        <v>28</v>
      </c>
      <c r="K25" s="27" t="s">
        <v>28</v>
      </c>
      <c r="L25" s="27" t="s">
        <v>28</v>
      </c>
      <c r="M25" s="27" t="s">
        <v>28</v>
      </c>
      <c r="N25" s="27" t="s">
        <v>28</v>
      </c>
      <c r="O25" s="27" t="s">
        <v>29</v>
      </c>
      <c r="P25" s="27" t="s">
        <v>29</v>
      </c>
      <c r="Q25" s="27" t="s">
        <v>29</v>
      </c>
      <c r="R25" s="27">
        <v>0</v>
      </c>
      <c r="S25" s="30" t="s">
        <v>30</v>
      </c>
      <c r="T25" s="27">
        <v>77640</v>
      </c>
    </row>
    <row r="26" s="4" customFormat="1" ht="33" customHeight="1" spans="1:20">
      <c r="A26" s="27">
        <v>21</v>
      </c>
      <c r="B26" s="28" t="s">
        <v>69</v>
      </c>
      <c r="C26" s="28" t="s">
        <v>70</v>
      </c>
      <c r="D26" s="29">
        <v>6</v>
      </c>
      <c r="E26" s="28">
        <v>27000</v>
      </c>
      <c r="F26" s="28">
        <v>26460</v>
      </c>
      <c r="G26" s="27" t="s">
        <v>28</v>
      </c>
      <c r="H26" s="27" t="s">
        <v>28</v>
      </c>
      <c r="I26" s="27" t="s">
        <v>28</v>
      </c>
      <c r="J26" s="27" t="s">
        <v>28</v>
      </c>
      <c r="K26" s="27" t="s">
        <v>28</v>
      </c>
      <c r="L26" s="27" t="s">
        <v>28</v>
      </c>
      <c r="M26" s="27" t="s">
        <v>28</v>
      </c>
      <c r="N26" s="27" t="s">
        <v>28</v>
      </c>
      <c r="O26" s="27" t="s">
        <v>29</v>
      </c>
      <c r="P26" s="27" t="s">
        <v>29</v>
      </c>
      <c r="Q26" s="27" t="s">
        <v>29</v>
      </c>
      <c r="R26" s="27">
        <v>0</v>
      </c>
      <c r="S26" s="30" t="s">
        <v>30</v>
      </c>
      <c r="T26" s="27">
        <v>53460</v>
      </c>
    </row>
    <row r="27" s="4" customFormat="1" ht="33" customHeight="1" spans="1:20">
      <c r="A27" s="27">
        <v>22</v>
      </c>
      <c r="B27" s="28" t="s">
        <v>71</v>
      </c>
      <c r="C27" s="28" t="s">
        <v>72</v>
      </c>
      <c r="D27" s="29">
        <v>2</v>
      </c>
      <c r="E27" s="28">
        <v>15000</v>
      </c>
      <c r="F27" s="28">
        <v>8820</v>
      </c>
      <c r="G27" s="27" t="s">
        <v>28</v>
      </c>
      <c r="H27" s="27" t="s">
        <v>28</v>
      </c>
      <c r="I27" s="27" t="s">
        <v>28</v>
      </c>
      <c r="J27" s="27" t="s">
        <v>28</v>
      </c>
      <c r="K27" s="27" t="s">
        <v>28</v>
      </c>
      <c r="L27" s="27" t="s">
        <v>28</v>
      </c>
      <c r="M27" s="27" t="s">
        <v>28</v>
      </c>
      <c r="N27" s="27" t="s">
        <v>28</v>
      </c>
      <c r="O27" s="27" t="s">
        <v>29</v>
      </c>
      <c r="P27" s="27" t="s">
        <v>29</v>
      </c>
      <c r="Q27" s="27" t="s">
        <v>29</v>
      </c>
      <c r="R27" s="27">
        <v>0</v>
      </c>
      <c r="S27" s="30" t="s">
        <v>30</v>
      </c>
      <c r="T27" s="27">
        <v>23820</v>
      </c>
    </row>
    <row r="28" s="4" customFormat="1" ht="33" customHeight="1" spans="1:20">
      <c r="A28" s="27">
        <v>23</v>
      </c>
      <c r="B28" s="28" t="s">
        <v>73</v>
      </c>
      <c r="C28" s="28" t="s">
        <v>74</v>
      </c>
      <c r="D28" s="29">
        <v>6</v>
      </c>
      <c r="E28" s="28">
        <v>27000</v>
      </c>
      <c r="F28" s="28">
        <v>26460</v>
      </c>
      <c r="G28" s="27" t="s">
        <v>28</v>
      </c>
      <c r="H28" s="27" t="s">
        <v>28</v>
      </c>
      <c r="I28" s="27" t="s">
        <v>28</v>
      </c>
      <c r="J28" s="27" t="s">
        <v>28</v>
      </c>
      <c r="K28" s="27" t="s">
        <v>28</v>
      </c>
      <c r="L28" s="27" t="s">
        <v>28</v>
      </c>
      <c r="M28" s="27" t="s">
        <v>28</v>
      </c>
      <c r="N28" s="27" t="s">
        <v>28</v>
      </c>
      <c r="O28" s="27" t="s">
        <v>29</v>
      </c>
      <c r="P28" s="27" t="s">
        <v>29</v>
      </c>
      <c r="Q28" s="27" t="s">
        <v>29</v>
      </c>
      <c r="R28" s="27">
        <v>0</v>
      </c>
      <c r="S28" s="30" t="s">
        <v>30</v>
      </c>
      <c r="T28" s="27">
        <v>53460</v>
      </c>
    </row>
    <row r="29" s="4" customFormat="1" ht="33" customHeight="1" spans="1:20">
      <c r="A29" s="27">
        <v>24</v>
      </c>
      <c r="B29" s="28" t="s">
        <v>75</v>
      </c>
      <c r="C29" s="28" t="s">
        <v>76</v>
      </c>
      <c r="D29" s="29">
        <v>9</v>
      </c>
      <c r="E29" s="28">
        <v>81000</v>
      </c>
      <c r="F29" s="28">
        <v>39690</v>
      </c>
      <c r="G29" s="27" t="s">
        <v>28</v>
      </c>
      <c r="H29" s="27" t="s">
        <v>28</v>
      </c>
      <c r="I29" s="27" t="s">
        <v>28</v>
      </c>
      <c r="J29" s="27" t="s">
        <v>28</v>
      </c>
      <c r="K29" s="27" t="s">
        <v>28</v>
      </c>
      <c r="L29" s="27" t="s">
        <v>28</v>
      </c>
      <c r="M29" s="27" t="s">
        <v>28</v>
      </c>
      <c r="N29" s="27" t="s">
        <v>28</v>
      </c>
      <c r="O29" s="27" t="s">
        <v>29</v>
      </c>
      <c r="P29" s="27" t="s">
        <v>29</v>
      </c>
      <c r="Q29" s="27">
        <v>4</v>
      </c>
      <c r="R29" s="35">
        <v>0.3333</v>
      </c>
      <c r="S29" s="30">
        <v>40230</v>
      </c>
      <c r="T29" s="27">
        <v>80460</v>
      </c>
    </row>
    <row r="30" s="4" customFormat="1" ht="33" customHeight="1" spans="1:20">
      <c r="A30" s="27">
        <v>25</v>
      </c>
      <c r="B30" s="28" t="s">
        <v>77</v>
      </c>
      <c r="C30" s="28" t="s">
        <v>78</v>
      </c>
      <c r="D30" s="29">
        <v>2</v>
      </c>
      <c r="E30" s="28">
        <v>15000</v>
      </c>
      <c r="F30" s="28">
        <v>8820</v>
      </c>
      <c r="G30" s="27" t="s">
        <v>28</v>
      </c>
      <c r="H30" s="27" t="s">
        <v>28</v>
      </c>
      <c r="I30" s="27" t="s">
        <v>28</v>
      </c>
      <c r="J30" s="27" t="s">
        <v>28</v>
      </c>
      <c r="K30" s="27" t="s">
        <v>28</v>
      </c>
      <c r="L30" s="27" t="s">
        <v>28</v>
      </c>
      <c r="M30" s="27" t="s">
        <v>28</v>
      </c>
      <c r="N30" s="27" t="s">
        <v>28</v>
      </c>
      <c r="O30" s="27" t="s">
        <v>29</v>
      </c>
      <c r="P30" s="27" t="s">
        <v>29</v>
      </c>
      <c r="Q30" s="27" t="s">
        <v>29</v>
      </c>
      <c r="R30" s="27">
        <v>0</v>
      </c>
      <c r="S30" s="30" t="s">
        <v>30</v>
      </c>
      <c r="T30" s="27">
        <v>23820</v>
      </c>
    </row>
    <row r="31" s="4" customFormat="1" ht="33" customHeight="1" spans="1:20">
      <c r="A31" s="27">
        <v>26</v>
      </c>
      <c r="B31" s="28" t="s">
        <v>79</v>
      </c>
      <c r="C31" s="28" t="s">
        <v>80</v>
      </c>
      <c r="D31" s="29">
        <v>6</v>
      </c>
      <c r="E31" s="28">
        <v>27000</v>
      </c>
      <c r="F31" s="28">
        <v>26460</v>
      </c>
      <c r="G31" s="27" t="s">
        <v>28</v>
      </c>
      <c r="H31" s="27" t="s">
        <v>28</v>
      </c>
      <c r="I31" s="27" t="s">
        <v>28</v>
      </c>
      <c r="J31" s="27" t="s">
        <v>28</v>
      </c>
      <c r="K31" s="27" t="s">
        <v>28</v>
      </c>
      <c r="L31" s="27" t="s">
        <v>28</v>
      </c>
      <c r="M31" s="27" t="s">
        <v>28</v>
      </c>
      <c r="N31" s="27" t="s">
        <v>28</v>
      </c>
      <c r="O31" s="27" t="s">
        <v>29</v>
      </c>
      <c r="P31" s="27" t="s">
        <v>29</v>
      </c>
      <c r="Q31" s="27" t="s">
        <v>29</v>
      </c>
      <c r="R31" s="27">
        <v>0</v>
      </c>
      <c r="S31" s="30" t="s">
        <v>30</v>
      </c>
      <c r="T31" s="27">
        <v>53460</v>
      </c>
    </row>
    <row r="32" s="4" customFormat="1" ht="33" customHeight="1" spans="1:20">
      <c r="A32" s="27">
        <v>27</v>
      </c>
      <c r="B32" s="28" t="s">
        <v>81</v>
      </c>
      <c r="C32" s="28" t="s">
        <v>82</v>
      </c>
      <c r="D32" s="29">
        <v>2</v>
      </c>
      <c r="E32" s="28">
        <v>15000</v>
      </c>
      <c r="F32" s="28">
        <v>8820</v>
      </c>
      <c r="G32" s="27" t="s">
        <v>28</v>
      </c>
      <c r="H32" s="27" t="s">
        <v>28</v>
      </c>
      <c r="I32" s="27" t="s">
        <v>28</v>
      </c>
      <c r="J32" s="27" t="s">
        <v>28</v>
      </c>
      <c r="K32" s="27" t="s">
        <v>28</v>
      </c>
      <c r="L32" s="27" t="s">
        <v>28</v>
      </c>
      <c r="M32" s="27" t="s">
        <v>28</v>
      </c>
      <c r="N32" s="27" t="s">
        <v>28</v>
      </c>
      <c r="O32" s="27" t="s">
        <v>29</v>
      </c>
      <c r="P32" s="27" t="s">
        <v>29</v>
      </c>
      <c r="Q32" s="27" t="s">
        <v>29</v>
      </c>
      <c r="R32" s="27">
        <v>0</v>
      </c>
      <c r="S32" s="30" t="s">
        <v>30</v>
      </c>
      <c r="T32" s="27">
        <v>23820</v>
      </c>
    </row>
    <row r="33" s="4" customFormat="1" ht="33" customHeight="1" spans="1:20">
      <c r="A33" s="27">
        <v>28</v>
      </c>
      <c r="B33" s="28" t="s">
        <v>83</v>
      </c>
      <c r="C33" s="28" t="s">
        <v>84</v>
      </c>
      <c r="D33" s="29">
        <v>3</v>
      </c>
      <c r="E33" s="28">
        <v>27000</v>
      </c>
      <c r="F33" s="28">
        <v>13230</v>
      </c>
      <c r="G33" s="27" t="s">
        <v>28</v>
      </c>
      <c r="H33" s="27" t="s">
        <v>28</v>
      </c>
      <c r="I33" s="27" t="s">
        <v>28</v>
      </c>
      <c r="J33" s="27" t="s">
        <v>28</v>
      </c>
      <c r="K33" s="27" t="s">
        <v>28</v>
      </c>
      <c r="L33" s="27" t="s">
        <v>28</v>
      </c>
      <c r="M33" s="27" t="s">
        <v>28</v>
      </c>
      <c r="N33" s="27" t="s">
        <v>28</v>
      </c>
      <c r="O33" s="27" t="s">
        <v>29</v>
      </c>
      <c r="P33" s="27" t="s">
        <v>29</v>
      </c>
      <c r="Q33" s="27" t="s">
        <v>29</v>
      </c>
      <c r="R33" s="27">
        <v>0</v>
      </c>
      <c r="S33" s="30" t="s">
        <v>30</v>
      </c>
      <c r="T33" s="27">
        <v>40230</v>
      </c>
    </row>
    <row r="34" s="4" customFormat="1" ht="33" customHeight="1" spans="1:20">
      <c r="A34" s="27">
        <v>29</v>
      </c>
      <c r="B34" s="28" t="s">
        <v>85</v>
      </c>
      <c r="C34" s="28" t="s">
        <v>86</v>
      </c>
      <c r="D34" s="29">
        <v>2</v>
      </c>
      <c r="E34" s="28">
        <v>15000</v>
      </c>
      <c r="F34" s="28">
        <v>8820</v>
      </c>
      <c r="G34" s="27" t="s">
        <v>28</v>
      </c>
      <c r="H34" s="27" t="s">
        <v>28</v>
      </c>
      <c r="I34" s="27" t="s">
        <v>28</v>
      </c>
      <c r="J34" s="27" t="s">
        <v>28</v>
      </c>
      <c r="K34" s="27" t="s">
        <v>28</v>
      </c>
      <c r="L34" s="27" t="s">
        <v>28</v>
      </c>
      <c r="M34" s="27" t="s">
        <v>28</v>
      </c>
      <c r="N34" s="27" t="s">
        <v>28</v>
      </c>
      <c r="O34" s="27" t="s">
        <v>29</v>
      </c>
      <c r="P34" s="27" t="s">
        <v>29</v>
      </c>
      <c r="Q34" s="27" t="s">
        <v>29</v>
      </c>
      <c r="R34" s="27">
        <v>0</v>
      </c>
      <c r="S34" s="30" t="s">
        <v>30</v>
      </c>
      <c r="T34" s="27">
        <v>23820</v>
      </c>
    </row>
    <row r="35" s="4" customFormat="1" ht="33" customHeight="1" spans="1:20">
      <c r="A35" s="27">
        <v>30</v>
      </c>
      <c r="B35" s="28" t="s">
        <v>87</v>
      </c>
      <c r="C35" s="28" t="s">
        <v>88</v>
      </c>
      <c r="D35" s="29">
        <v>2</v>
      </c>
      <c r="E35" s="28">
        <v>9000</v>
      </c>
      <c r="F35" s="28">
        <v>8820</v>
      </c>
      <c r="G35" s="27" t="s">
        <v>28</v>
      </c>
      <c r="H35" s="27" t="s">
        <v>28</v>
      </c>
      <c r="I35" s="27" t="s">
        <v>28</v>
      </c>
      <c r="J35" s="27" t="s">
        <v>28</v>
      </c>
      <c r="K35" s="27" t="s">
        <v>28</v>
      </c>
      <c r="L35" s="27" t="s">
        <v>28</v>
      </c>
      <c r="M35" s="27" t="s">
        <v>28</v>
      </c>
      <c r="N35" s="27" t="s">
        <v>28</v>
      </c>
      <c r="O35" s="27" t="s">
        <v>29</v>
      </c>
      <c r="P35" s="27" t="s">
        <v>29</v>
      </c>
      <c r="Q35" s="27" t="s">
        <v>29</v>
      </c>
      <c r="R35" s="27">
        <v>0</v>
      </c>
      <c r="S35" s="30" t="s">
        <v>30</v>
      </c>
      <c r="T35" s="27">
        <v>17820</v>
      </c>
    </row>
    <row r="36" s="4" customFormat="1" ht="33" customHeight="1" spans="1:20">
      <c r="A36" s="27">
        <v>31</v>
      </c>
      <c r="B36" s="28" t="s">
        <v>89</v>
      </c>
      <c r="C36" s="28" t="s">
        <v>90</v>
      </c>
      <c r="D36" s="29">
        <v>9</v>
      </c>
      <c r="E36" s="28">
        <v>60000</v>
      </c>
      <c r="F36" s="28">
        <v>39690</v>
      </c>
      <c r="G36" s="27" t="s">
        <v>28</v>
      </c>
      <c r="H36" s="27" t="s">
        <v>28</v>
      </c>
      <c r="I36" s="27" t="s">
        <v>28</v>
      </c>
      <c r="J36" s="27" t="s">
        <v>28</v>
      </c>
      <c r="K36" s="27" t="s">
        <v>28</v>
      </c>
      <c r="L36" s="27" t="s">
        <v>28</v>
      </c>
      <c r="M36" s="27" t="s">
        <v>28</v>
      </c>
      <c r="N36" s="27" t="s">
        <v>28</v>
      </c>
      <c r="O36" s="27" t="s">
        <v>29</v>
      </c>
      <c r="P36" s="27" t="s">
        <v>29</v>
      </c>
      <c r="Q36" s="27" t="s">
        <v>29</v>
      </c>
      <c r="R36" s="27">
        <v>0</v>
      </c>
      <c r="S36" s="30" t="s">
        <v>30</v>
      </c>
      <c r="T36" s="27">
        <v>99690</v>
      </c>
    </row>
    <row r="37" s="4" customFormat="1" ht="33" customHeight="1" spans="1:20">
      <c r="A37" s="27">
        <v>32</v>
      </c>
      <c r="B37" s="28" t="s">
        <v>91</v>
      </c>
      <c r="C37" s="28" t="s">
        <v>92</v>
      </c>
      <c r="D37" s="29">
        <v>9</v>
      </c>
      <c r="E37" s="28">
        <v>60000</v>
      </c>
      <c r="F37" s="28">
        <v>39690</v>
      </c>
      <c r="G37" s="27" t="s">
        <v>28</v>
      </c>
      <c r="H37" s="27" t="s">
        <v>28</v>
      </c>
      <c r="I37" s="27" t="s">
        <v>28</v>
      </c>
      <c r="J37" s="27" t="s">
        <v>28</v>
      </c>
      <c r="K37" s="27" t="s">
        <v>28</v>
      </c>
      <c r="L37" s="27" t="s">
        <v>28</v>
      </c>
      <c r="M37" s="27" t="s">
        <v>28</v>
      </c>
      <c r="N37" s="27" t="s">
        <v>28</v>
      </c>
      <c r="O37" s="27" t="s">
        <v>29</v>
      </c>
      <c r="P37" s="27" t="s">
        <v>29</v>
      </c>
      <c r="Q37" s="27" t="s">
        <v>29</v>
      </c>
      <c r="R37" s="27">
        <v>0</v>
      </c>
      <c r="S37" s="30" t="s">
        <v>30</v>
      </c>
      <c r="T37" s="27">
        <v>99690</v>
      </c>
    </row>
    <row r="38" s="4" customFormat="1" ht="33" customHeight="1" spans="1:20">
      <c r="A38" s="27">
        <v>33</v>
      </c>
      <c r="B38" s="28" t="s">
        <v>93</v>
      </c>
      <c r="C38" s="28" t="s">
        <v>94</v>
      </c>
      <c r="D38" s="29">
        <v>5</v>
      </c>
      <c r="E38" s="28">
        <v>81000</v>
      </c>
      <c r="F38" s="28">
        <v>22050</v>
      </c>
      <c r="G38" s="27" t="s">
        <v>28</v>
      </c>
      <c r="H38" s="27" t="s">
        <v>28</v>
      </c>
      <c r="I38" s="27" t="s">
        <v>28</v>
      </c>
      <c r="J38" s="27" t="s">
        <v>28</v>
      </c>
      <c r="K38" s="27" t="s">
        <v>28</v>
      </c>
      <c r="L38" s="27" t="s">
        <v>28</v>
      </c>
      <c r="M38" s="27" t="s">
        <v>28</v>
      </c>
      <c r="N38" s="27" t="s">
        <v>28</v>
      </c>
      <c r="O38" s="27" t="s">
        <v>29</v>
      </c>
      <c r="P38" s="27" t="s">
        <v>29</v>
      </c>
      <c r="Q38" s="27" t="s">
        <v>29</v>
      </c>
      <c r="R38" s="27">
        <v>0</v>
      </c>
      <c r="S38" s="30" t="s">
        <v>30</v>
      </c>
      <c r="T38" s="27">
        <v>103050</v>
      </c>
    </row>
    <row r="39" s="4" customFormat="1" ht="33" customHeight="1" spans="1:20">
      <c r="A39" s="27">
        <v>34</v>
      </c>
      <c r="B39" s="28" t="s">
        <v>95</v>
      </c>
      <c r="C39" s="28" t="s">
        <v>96</v>
      </c>
      <c r="D39" s="29">
        <v>2</v>
      </c>
      <c r="E39" s="28">
        <v>9000</v>
      </c>
      <c r="F39" s="28">
        <v>8820</v>
      </c>
      <c r="G39" s="27" t="s">
        <v>28</v>
      </c>
      <c r="H39" s="27" t="s">
        <v>28</v>
      </c>
      <c r="I39" s="27" t="s">
        <v>28</v>
      </c>
      <c r="J39" s="27" t="s">
        <v>28</v>
      </c>
      <c r="K39" s="27" t="s">
        <v>28</v>
      </c>
      <c r="L39" s="27" t="s">
        <v>28</v>
      </c>
      <c r="M39" s="27" t="s">
        <v>28</v>
      </c>
      <c r="N39" s="27" t="s">
        <v>28</v>
      </c>
      <c r="O39" s="27" t="s">
        <v>29</v>
      </c>
      <c r="P39" s="27" t="s">
        <v>29</v>
      </c>
      <c r="Q39" s="27" t="s">
        <v>29</v>
      </c>
      <c r="R39" s="27">
        <v>0</v>
      </c>
      <c r="S39" s="30" t="s">
        <v>30</v>
      </c>
      <c r="T39" s="27">
        <v>17820</v>
      </c>
    </row>
    <row r="40" s="4" customFormat="1" ht="33" customHeight="1" spans="1:20">
      <c r="A40" s="27">
        <v>35</v>
      </c>
      <c r="B40" s="28" t="s">
        <v>97</v>
      </c>
      <c r="C40" s="28" t="s">
        <v>98</v>
      </c>
      <c r="D40" s="29">
        <v>9</v>
      </c>
      <c r="E40" s="28">
        <v>60000</v>
      </c>
      <c r="F40" s="28">
        <v>39690</v>
      </c>
      <c r="G40" s="27" t="s">
        <v>28</v>
      </c>
      <c r="H40" s="27" t="s">
        <v>28</v>
      </c>
      <c r="I40" s="27" t="s">
        <v>28</v>
      </c>
      <c r="J40" s="27" t="s">
        <v>28</v>
      </c>
      <c r="K40" s="27" t="s">
        <v>28</v>
      </c>
      <c r="L40" s="27" t="s">
        <v>28</v>
      </c>
      <c r="M40" s="27" t="s">
        <v>28</v>
      </c>
      <c r="N40" s="27" t="s">
        <v>28</v>
      </c>
      <c r="O40" s="27" t="s">
        <v>29</v>
      </c>
      <c r="P40" s="27" t="s">
        <v>29</v>
      </c>
      <c r="Q40" s="27" t="s">
        <v>29</v>
      </c>
      <c r="R40" s="27">
        <v>0</v>
      </c>
      <c r="S40" s="30" t="s">
        <v>30</v>
      </c>
      <c r="T40" s="27">
        <v>99690</v>
      </c>
    </row>
    <row r="41" s="4" customFormat="1" ht="33" customHeight="1" spans="1:20">
      <c r="A41" s="27">
        <v>36</v>
      </c>
      <c r="B41" s="28" t="s">
        <v>99</v>
      </c>
      <c r="C41" s="28" t="s">
        <v>100</v>
      </c>
      <c r="D41" s="29">
        <v>2</v>
      </c>
      <c r="E41" s="28">
        <v>9000</v>
      </c>
      <c r="F41" s="28">
        <v>8820</v>
      </c>
      <c r="G41" s="27" t="s">
        <v>28</v>
      </c>
      <c r="H41" s="27" t="s">
        <v>28</v>
      </c>
      <c r="I41" s="27" t="s">
        <v>28</v>
      </c>
      <c r="J41" s="27" t="s">
        <v>28</v>
      </c>
      <c r="K41" s="27" t="s">
        <v>28</v>
      </c>
      <c r="L41" s="27" t="s">
        <v>28</v>
      </c>
      <c r="M41" s="27" t="s">
        <v>28</v>
      </c>
      <c r="N41" s="27" t="s">
        <v>28</v>
      </c>
      <c r="O41" s="27" t="s">
        <v>29</v>
      </c>
      <c r="P41" s="27" t="s">
        <v>29</v>
      </c>
      <c r="Q41" s="27" t="s">
        <v>29</v>
      </c>
      <c r="R41" s="27">
        <v>0</v>
      </c>
      <c r="S41" s="30" t="s">
        <v>30</v>
      </c>
      <c r="T41" s="27">
        <v>17820</v>
      </c>
    </row>
    <row r="42" s="4" customFormat="1" ht="33" customHeight="1" spans="1:20">
      <c r="A42" s="27">
        <v>37</v>
      </c>
      <c r="B42" s="28" t="s">
        <v>101</v>
      </c>
      <c r="C42" s="28" t="s">
        <v>102</v>
      </c>
      <c r="D42" s="29">
        <v>9</v>
      </c>
      <c r="E42" s="28">
        <v>60000</v>
      </c>
      <c r="F42" s="28">
        <v>39690</v>
      </c>
      <c r="G42" s="27" t="s">
        <v>28</v>
      </c>
      <c r="H42" s="27" t="s">
        <v>28</v>
      </c>
      <c r="I42" s="27" t="s">
        <v>28</v>
      </c>
      <c r="J42" s="27" t="s">
        <v>28</v>
      </c>
      <c r="K42" s="27" t="s">
        <v>28</v>
      </c>
      <c r="L42" s="27" t="s">
        <v>28</v>
      </c>
      <c r="M42" s="27" t="s">
        <v>28</v>
      </c>
      <c r="N42" s="27" t="s">
        <v>28</v>
      </c>
      <c r="O42" s="27" t="s">
        <v>29</v>
      </c>
      <c r="P42" s="27" t="s">
        <v>29</v>
      </c>
      <c r="Q42" s="27" t="s">
        <v>29</v>
      </c>
      <c r="R42" s="27">
        <v>0</v>
      </c>
      <c r="S42" s="30" t="s">
        <v>30</v>
      </c>
      <c r="T42" s="27">
        <v>99690</v>
      </c>
    </row>
    <row r="43" s="4" customFormat="1" ht="33" customHeight="1" spans="1:20">
      <c r="A43" s="27">
        <v>38</v>
      </c>
      <c r="B43" s="28" t="s">
        <v>103</v>
      </c>
      <c r="C43" s="28" t="s">
        <v>104</v>
      </c>
      <c r="D43" s="29">
        <v>4</v>
      </c>
      <c r="E43" s="28">
        <v>40000</v>
      </c>
      <c r="F43" s="28">
        <v>17640</v>
      </c>
      <c r="G43" s="27" t="s">
        <v>28</v>
      </c>
      <c r="H43" s="27" t="s">
        <v>28</v>
      </c>
      <c r="I43" s="27" t="s">
        <v>28</v>
      </c>
      <c r="J43" s="27" t="s">
        <v>28</v>
      </c>
      <c r="K43" s="27" t="s">
        <v>28</v>
      </c>
      <c r="L43" s="27" t="s">
        <v>28</v>
      </c>
      <c r="M43" s="27" t="s">
        <v>28</v>
      </c>
      <c r="N43" s="27" t="s">
        <v>28</v>
      </c>
      <c r="O43" s="27" t="s">
        <v>29</v>
      </c>
      <c r="P43" s="27" t="s">
        <v>29</v>
      </c>
      <c r="Q43" s="27" t="s">
        <v>29</v>
      </c>
      <c r="R43" s="27">
        <v>0</v>
      </c>
      <c r="S43" s="30" t="s">
        <v>30</v>
      </c>
      <c r="T43" s="27">
        <v>57640</v>
      </c>
    </row>
    <row r="44" s="4" customFormat="1" ht="33" customHeight="1" spans="1:20">
      <c r="A44" s="27">
        <v>39</v>
      </c>
      <c r="B44" s="28" t="s">
        <v>105</v>
      </c>
      <c r="C44" s="28" t="s">
        <v>106</v>
      </c>
      <c r="D44" s="29">
        <v>2</v>
      </c>
      <c r="E44" s="28">
        <v>9000</v>
      </c>
      <c r="F44" s="28">
        <v>8820</v>
      </c>
      <c r="G44" s="27" t="s">
        <v>28</v>
      </c>
      <c r="H44" s="27" t="s">
        <v>28</v>
      </c>
      <c r="I44" s="27" t="s">
        <v>28</v>
      </c>
      <c r="J44" s="27" t="s">
        <v>28</v>
      </c>
      <c r="K44" s="27" t="s">
        <v>28</v>
      </c>
      <c r="L44" s="27" t="s">
        <v>28</v>
      </c>
      <c r="M44" s="27" t="s">
        <v>28</v>
      </c>
      <c r="N44" s="27" t="s">
        <v>28</v>
      </c>
      <c r="O44" s="27" t="s">
        <v>29</v>
      </c>
      <c r="P44" s="27" t="s">
        <v>29</v>
      </c>
      <c r="Q44" s="27" t="s">
        <v>29</v>
      </c>
      <c r="R44" s="27">
        <v>0</v>
      </c>
      <c r="S44" s="30" t="s">
        <v>30</v>
      </c>
      <c r="T44" s="27">
        <v>17820</v>
      </c>
    </row>
    <row r="45" s="4" customFormat="1" ht="33" customHeight="1" spans="1:20">
      <c r="A45" s="27">
        <v>40</v>
      </c>
      <c r="B45" s="28" t="s">
        <v>107</v>
      </c>
      <c r="C45" s="28" t="s">
        <v>108</v>
      </c>
      <c r="D45" s="29">
        <v>2</v>
      </c>
      <c r="E45" s="28">
        <v>9000</v>
      </c>
      <c r="F45" s="28">
        <v>8820</v>
      </c>
      <c r="G45" s="27" t="s">
        <v>28</v>
      </c>
      <c r="H45" s="27" t="s">
        <v>28</v>
      </c>
      <c r="I45" s="27" t="s">
        <v>28</v>
      </c>
      <c r="J45" s="27" t="s">
        <v>28</v>
      </c>
      <c r="K45" s="27" t="s">
        <v>28</v>
      </c>
      <c r="L45" s="27" t="s">
        <v>28</v>
      </c>
      <c r="M45" s="27" t="s">
        <v>28</v>
      </c>
      <c r="N45" s="27" t="s">
        <v>28</v>
      </c>
      <c r="O45" s="27" t="s">
        <v>29</v>
      </c>
      <c r="P45" s="27" t="s">
        <v>29</v>
      </c>
      <c r="Q45" s="27" t="s">
        <v>29</v>
      </c>
      <c r="R45" s="27">
        <v>0</v>
      </c>
      <c r="S45" s="30" t="s">
        <v>30</v>
      </c>
      <c r="T45" s="27">
        <v>17820</v>
      </c>
    </row>
    <row r="46" s="4" customFormat="1" ht="33" customHeight="1" spans="1:20">
      <c r="A46" s="27">
        <v>41</v>
      </c>
      <c r="B46" s="28" t="s">
        <v>109</v>
      </c>
      <c r="C46" s="28" t="s">
        <v>110</v>
      </c>
      <c r="D46" s="29">
        <v>2</v>
      </c>
      <c r="E46" s="28">
        <v>9000</v>
      </c>
      <c r="F46" s="28">
        <v>8820</v>
      </c>
      <c r="G46" s="27" t="s">
        <v>28</v>
      </c>
      <c r="H46" s="27" t="s">
        <v>28</v>
      </c>
      <c r="I46" s="27" t="s">
        <v>28</v>
      </c>
      <c r="J46" s="27" t="s">
        <v>28</v>
      </c>
      <c r="K46" s="27" t="s">
        <v>28</v>
      </c>
      <c r="L46" s="27" t="s">
        <v>28</v>
      </c>
      <c r="M46" s="27" t="s">
        <v>28</v>
      </c>
      <c r="N46" s="27" t="s">
        <v>28</v>
      </c>
      <c r="O46" s="27" t="s">
        <v>29</v>
      </c>
      <c r="P46" s="27" t="s">
        <v>29</v>
      </c>
      <c r="Q46" s="27" t="s">
        <v>29</v>
      </c>
      <c r="R46" s="27">
        <v>0</v>
      </c>
      <c r="S46" s="30" t="s">
        <v>30</v>
      </c>
      <c r="T46" s="27">
        <v>17820</v>
      </c>
    </row>
    <row r="47" s="4" customFormat="1" ht="33" customHeight="1" spans="1:20">
      <c r="A47" s="27">
        <v>42</v>
      </c>
      <c r="B47" s="28" t="s">
        <v>111</v>
      </c>
      <c r="C47" s="28" t="s">
        <v>112</v>
      </c>
      <c r="D47" s="29">
        <v>4</v>
      </c>
      <c r="E47" s="28">
        <v>27000</v>
      </c>
      <c r="F47" s="28">
        <v>17640</v>
      </c>
      <c r="G47" s="27" t="s">
        <v>28</v>
      </c>
      <c r="H47" s="27" t="s">
        <v>28</v>
      </c>
      <c r="I47" s="27" t="s">
        <v>28</v>
      </c>
      <c r="J47" s="27" t="s">
        <v>28</v>
      </c>
      <c r="K47" s="27" t="s">
        <v>28</v>
      </c>
      <c r="L47" s="27" t="s">
        <v>28</v>
      </c>
      <c r="M47" s="27" t="s">
        <v>28</v>
      </c>
      <c r="N47" s="27" t="s">
        <v>28</v>
      </c>
      <c r="O47" s="27" t="s">
        <v>29</v>
      </c>
      <c r="P47" s="27" t="s">
        <v>29</v>
      </c>
      <c r="Q47" s="27" t="s">
        <v>29</v>
      </c>
      <c r="R47" s="27">
        <v>0</v>
      </c>
      <c r="S47" s="30" t="s">
        <v>30</v>
      </c>
      <c r="T47" s="27">
        <v>44640</v>
      </c>
    </row>
    <row r="48" s="4" customFormat="1" ht="33" customHeight="1" spans="1:20">
      <c r="A48" s="27">
        <v>43</v>
      </c>
      <c r="B48" s="28" t="s">
        <v>113</v>
      </c>
      <c r="C48" s="28" t="s">
        <v>114</v>
      </c>
      <c r="D48" s="29">
        <v>4</v>
      </c>
      <c r="E48" s="28">
        <v>9000</v>
      </c>
      <c r="F48" s="28">
        <v>17640</v>
      </c>
      <c r="G48" s="27" t="s">
        <v>28</v>
      </c>
      <c r="H48" s="27" t="s">
        <v>28</v>
      </c>
      <c r="I48" s="27" t="s">
        <v>28</v>
      </c>
      <c r="J48" s="27" t="s">
        <v>28</v>
      </c>
      <c r="K48" s="27" t="s">
        <v>28</v>
      </c>
      <c r="L48" s="27" t="s">
        <v>28</v>
      </c>
      <c r="M48" s="27" t="s">
        <v>28</v>
      </c>
      <c r="N48" s="27" t="s">
        <v>28</v>
      </c>
      <c r="O48" s="27" t="s">
        <v>29</v>
      </c>
      <c r="P48" s="27" t="s">
        <v>29</v>
      </c>
      <c r="Q48" s="27" t="s">
        <v>29</v>
      </c>
      <c r="R48" s="27">
        <v>0</v>
      </c>
      <c r="S48" s="30" t="s">
        <v>30</v>
      </c>
      <c r="T48" s="27">
        <v>26640</v>
      </c>
    </row>
    <row r="49" s="4" customFormat="1" ht="33" customHeight="1" spans="1:20">
      <c r="A49" s="27">
        <v>44</v>
      </c>
      <c r="B49" s="28" t="s">
        <v>115</v>
      </c>
      <c r="C49" s="28" t="s">
        <v>116</v>
      </c>
      <c r="D49" s="29">
        <v>2</v>
      </c>
      <c r="E49" s="28">
        <v>9000</v>
      </c>
      <c r="F49" s="28">
        <v>8820</v>
      </c>
      <c r="G49" s="27" t="s">
        <v>28</v>
      </c>
      <c r="H49" s="27" t="s">
        <v>28</v>
      </c>
      <c r="I49" s="27" t="s">
        <v>28</v>
      </c>
      <c r="J49" s="27" t="s">
        <v>28</v>
      </c>
      <c r="K49" s="27" t="s">
        <v>28</v>
      </c>
      <c r="L49" s="27" t="s">
        <v>28</v>
      </c>
      <c r="M49" s="27" t="s">
        <v>28</v>
      </c>
      <c r="N49" s="27" t="s">
        <v>28</v>
      </c>
      <c r="O49" s="27" t="s">
        <v>29</v>
      </c>
      <c r="P49" s="27" t="s">
        <v>29</v>
      </c>
      <c r="Q49" s="27" t="s">
        <v>29</v>
      </c>
      <c r="R49" s="27">
        <v>0</v>
      </c>
      <c r="S49" s="30" t="s">
        <v>30</v>
      </c>
      <c r="T49" s="27">
        <v>17820</v>
      </c>
    </row>
    <row r="50" s="4" customFormat="1" ht="33" customHeight="1" spans="1:20">
      <c r="A50" s="27">
        <v>45</v>
      </c>
      <c r="B50" s="28" t="s">
        <v>117</v>
      </c>
      <c r="C50" s="28" t="s">
        <v>118</v>
      </c>
      <c r="D50" s="29">
        <v>2</v>
      </c>
      <c r="E50" s="28">
        <v>15000</v>
      </c>
      <c r="F50" s="28">
        <v>8820</v>
      </c>
      <c r="G50" s="27" t="s">
        <v>28</v>
      </c>
      <c r="H50" s="27" t="s">
        <v>28</v>
      </c>
      <c r="I50" s="27" t="s">
        <v>28</v>
      </c>
      <c r="J50" s="27" t="s">
        <v>28</v>
      </c>
      <c r="K50" s="27" t="s">
        <v>28</v>
      </c>
      <c r="L50" s="27" t="s">
        <v>28</v>
      </c>
      <c r="M50" s="27" t="s">
        <v>28</v>
      </c>
      <c r="N50" s="27" t="s">
        <v>28</v>
      </c>
      <c r="O50" s="27" t="s">
        <v>29</v>
      </c>
      <c r="P50" s="27" t="s">
        <v>29</v>
      </c>
      <c r="Q50" s="27" t="s">
        <v>29</v>
      </c>
      <c r="R50" s="27">
        <v>0</v>
      </c>
      <c r="S50" s="30" t="s">
        <v>30</v>
      </c>
      <c r="T50" s="27">
        <v>23820</v>
      </c>
    </row>
    <row r="51" s="4" customFormat="1" ht="33" customHeight="1" spans="1:20">
      <c r="A51" s="27">
        <v>46</v>
      </c>
      <c r="B51" s="28" t="s">
        <v>119</v>
      </c>
      <c r="C51" s="28" t="s">
        <v>120</v>
      </c>
      <c r="D51" s="29">
        <v>2</v>
      </c>
      <c r="E51" s="28">
        <v>9000</v>
      </c>
      <c r="F51" s="28">
        <v>8820</v>
      </c>
      <c r="G51" s="27" t="s">
        <v>28</v>
      </c>
      <c r="H51" s="27" t="s">
        <v>28</v>
      </c>
      <c r="I51" s="27" t="s">
        <v>28</v>
      </c>
      <c r="J51" s="27" t="s">
        <v>28</v>
      </c>
      <c r="K51" s="27" t="s">
        <v>28</v>
      </c>
      <c r="L51" s="27" t="s">
        <v>28</v>
      </c>
      <c r="M51" s="27" t="s">
        <v>28</v>
      </c>
      <c r="N51" s="27" t="s">
        <v>28</v>
      </c>
      <c r="O51" s="27" t="s">
        <v>29</v>
      </c>
      <c r="P51" s="27" t="s">
        <v>29</v>
      </c>
      <c r="Q51" s="27" t="s">
        <v>29</v>
      </c>
      <c r="R51" s="27">
        <v>0</v>
      </c>
      <c r="S51" s="30" t="s">
        <v>30</v>
      </c>
      <c r="T51" s="27">
        <v>17820</v>
      </c>
    </row>
    <row r="52" s="4" customFormat="1" ht="33" customHeight="1" spans="1:20">
      <c r="A52" s="27">
        <v>47</v>
      </c>
      <c r="B52" s="28" t="s">
        <v>121</v>
      </c>
      <c r="C52" s="28" t="s">
        <v>122</v>
      </c>
      <c r="D52" s="29">
        <v>2</v>
      </c>
      <c r="E52" s="28">
        <v>9000</v>
      </c>
      <c r="F52" s="28">
        <v>8820</v>
      </c>
      <c r="G52" s="27" t="s">
        <v>28</v>
      </c>
      <c r="H52" s="27" t="s">
        <v>28</v>
      </c>
      <c r="I52" s="27" t="s">
        <v>28</v>
      </c>
      <c r="J52" s="27" t="s">
        <v>28</v>
      </c>
      <c r="K52" s="27" t="s">
        <v>28</v>
      </c>
      <c r="L52" s="27" t="s">
        <v>28</v>
      </c>
      <c r="M52" s="27" t="s">
        <v>28</v>
      </c>
      <c r="N52" s="27" t="s">
        <v>28</v>
      </c>
      <c r="O52" s="27" t="s">
        <v>29</v>
      </c>
      <c r="P52" s="27" t="s">
        <v>29</v>
      </c>
      <c r="Q52" s="27" t="s">
        <v>29</v>
      </c>
      <c r="R52" s="27">
        <v>0</v>
      </c>
      <c r="S52" s="30" t="s">
        <v>30</v>
      </c>
      <c r="T52" s="27">
        <v>17820</v>
      </c>
    </row>
    <row r="53" s="4" customFormat="1" ht="33" customHeight="1" spans="1:20">
      <c r="A53" s="27">
        <v>48</v>
      </c>
      <c r="B53" s="28" t="s">
        <v>123</v>
      </c>
      <c r="C53" s="28" t="s">
        <v>124</v>
      </c>
      <c r="D53" s="29">
        <v>2</v>
      </c>
      <c r="E53" s="28">
        <v>15000</v>
      </c>
      <c r="F53" s="28">
        <v>8820</v>
      </c>
      <c r="G53" s="27" t="s">
        <v>28</v>
      </c>
      <c r="H53" s="27" t="s">
        <v>28</v>
      </c>
      <c r="I53" s="27" t="s">
        <v>28</v>
      </c>
      <c r="J53" s="27" t="s">
        <v>28</v>
      </c>
      <c r="K53" s="27" t="s">
        <v>28</v>
      </c>
      <c r="L53" s="27" t="s">
        <v>28</v>
      </c>
      <c r="M53" s="27" t="s">
        <v>28</v>
      </c>
      <c r="N53" s="27" t="s">
        <v>28</v>
      </c>
      <c r="O53" s="27" t="s">
        <v>29</v>
      </c>
      <c r="P53" s="27" t="s">
        <v>29</v>
      </c>
      <c r="Q53" s="27" t="s">
        <v>29</v>
      </c>
      <c r="R53" s="27">
        <v>0</v>
      </c>
      <c r="S53" s="30" t="s">
        <v>30</v>
      </c>
      <c r="T53" s="27">
        <v>23820</v>
      </c>
    </row>
    <row r="54" s="4" customFormat="1" ht="33" customHeight="1" spans="1:20">
      <c r="A54" s="27">
        <v>49</v>
      </c>
      <c r="B54" s="28" t="s">
        <v>125</v>
      </c>
      <c r="C54" s="28" t="s">
        <v>126</v>
      </c>
      <c r="D54" s="29">
        <v>2</v>
      </c>
      <c r="E54" s="28">
        <v>9000</v>
      </c>
      <c r="F54" s="28">
        <v>8820</v>
      </c>
      <c r="G54" s="27" t="s">
        <v>28</v>
      </c>
      <c r="H54" s="27" t="s">
        <v>28</v>
      </c>
      <c r="I54" s="27" t="s">
        <v>28</v>
      </c>
      <c r="J54" s="27" t="s">
        <v>28</v>
      </c>
      <c r="K54" s="27" t="s">
        <v>28</v>
      </c>
      <c r="L54" s="27" t="s">
        <v>28</v>
      </c>
      <c r="M54" s="27" t="s">
        <v>28</v>
      </c>
      <c r="N54" s="27">
        <v>0</v>
      </c>
      <c r="O54" s="27" t="s">
        <v>29</v>
      </c>
      <c r="P54" s="27" t="s">
        <v>29</v>
      </c>
      <c r="Q54" s="27" t="s">
        <v>29</v>
      </c>
      <c r="R54" s="27">
        <v>0</v>
      </c>
      <c r="S54" s="30">
        <v>0</v>
      </c>
      <c r="T54" s="27">
        <v>17820</v>
      </c>
    </row>
    <row r="55" s="4" customFormat="1" ht="33" customHeight="1" spans="1:20">
      <c r="A55" s="27">
        <v>50</v>
      </c>
      <c r="B55" s="28" t="s">
        <v>127</v>
      </c>
      <c r="C55" s="28" t="s">
        <v>128</v>
      </c>
      <c r="D55" s="29">
        <v>2</v>
      </c>
      <c r="E55" s="28">
        <v>9000</v>
      </c>
      <c r="F55" s="28">
        <v>8820</v>
      </c>
      <c r="G55" s="27" t="s">
        <v>28</v>
      </c>
      <c r="H55" s="27" t="s">
        <v>28</v>
      </c>
      <c r="I55" s="27" t="s">
        <v>28</v>
      </c>
      <c r="J55" s="27" t="s">
        <v>28</v>
      </c>
      <c r="K55" s="27" t="s">
        <v>28</v>
      </c>
      <c r="L55" s="27" t="s">
        <v>28</v>
      </c>
      <c r="M55" s="27" t="s">
        <v>28</v>
      </c>
      <c r="N55" s="27" t="s">
        <v>28</v>
      </c>
      <c r="O55" s="27" t="s">
        <v>29</v>
      </c>
      <c r="P55" s="27" t="s">
        <v>29</v>
      </c>
      <c r="Q55" s="27" t="s">
        <v>29</v>
      </c>
      <c r="R55" s="27">
        <v>0</v>
      </c>
      <c r="S55" s="30" t="s">
        <v>30</v>
      </c>
      <c r="T55" s="27">
        <v>17820</v>
      </c>
    </row>
    <row r="56" s="4" customFormat="1" ht="33" customHeight="1" spans="1:20">
      <c r="A56" s="27">
        <v>51</v>
      </c>
      <c r="B56" s="28" t="s">
        <v>129</v>
      </c>
      <c r="C56" s="28" t="s">
        <v>130</v>
      </c>
      <c r="D56" s="29">
        <v>2</v>
      </c>
      <c r="E56" s="28">
        <v>12000</v>
      </c>
      <c r="F56" s="28">
        <v>8820</v>
      </c>
      <c r="G56" s="27" t="s">
        <v>28</v>
      </c>
      <c r="H56" s="27" t="s">
        <v>28</v>
      </c>
      <c r="I56" s="27" t="s">
        <v>28</v>
      </c>
      <c r="J56" s="27" t="s">
        <v>28</v>
      </c>
      <c r="K56" s="27" t="s">
        <v>28</v>
      </c>
      <c r="L56" s="27" t="s">
        <v>28</v>
      </c>
      <c r="M56" s="27" t="s">
        <v>28</v>
      </c>
      <c r="N56" s="27" t="s">
        <v>28</v>
      </c>
      <c r="O56" s="27" t="s">
        <v>29</v>
      </c>
      <c r="P56" s="27" t="s">
        <v>29</v>
      </c>
      <c r="Q56" s="27" t="s">
        <v>29</v>
      </c>
      <c r="R56" s="27">
        <v>0</v>
      </c>
      <c r="S56" s="30" t="s">
        <v>30</v>
      </c>
      <c r="T56" s="27">
        <v>20820</v>
      </c>
    </row>
    <row r="57" s="4" customFormat="1" ht="33" customHeight="1" spans="1:20">
      <c r="A57" s="27">
        <v>52</v>
      </c>
      <c r="B57" s="28" t="s">
        <v>131</v>
      </c>
      <c r="C57" s="28" t="s">
        <v>132</v>
      </c>
      <c r="D57" s="29">
        <v>8</v>
      </c>
      <c r="E57" s="28">
        <v>81000</v>
      </c>
      <c r="F57" s="28">
        <v>35280</v>
      </c>
      <c r="G57" s="27" t="s">
        <v>28</v>
      </c>
      <c r="H57" s="27" t="s">
        <v>28</v>
      </c>
      <c r="I57" s="27" t="s">
        <v>28</v>
      </c>
      <c r="J57" s="27" t="s">
        <v>28</v>
      </c>
      <c r="K57" s="27" t="s">
        <v>28</v>
      </c>
      <c r="L57" s="27" t="s">
        <v>28</v>
      </c>
      <c r="M57" s="27" t="s">
        <v>28</v>
      </c>
      <c r="N57" s="27" t="s">
        <v>28</v>
      </c>
      <c r="O57" s="27" t="s">
        <v>29</v>
      </c>
      <c r="P57" s="27" t="s">
        <v>29</v>
      </c>
      <c r="Q57" s="27" t="s">
        <v>29</v>
      </c>
      <c r="R57" s="27">
        <v>0</v>
      </c>
      <c r="S57" s="30" t="s">
        <v>30</v>
      </c>
      <c r="T57" s="27">
        <v>116280</v>
      </c>
    </row>
    <row r="58" s="4" customFormat="1" ht="33" customHeight="1" spans="1:20">
      <c r="A58" s="27">
        <v>53</v>
      </c>
      <c r="B58" s="28" t="s">
        <v>133</v>
      </c>
      <c r="C58" s="28" t="s">
        <v>134</v>
      </c>
      <c r="D58" s="29">
        <v>2</v>
      </c>
      <c r="E58" s="28">
        <v>15000</v>
      </c>
      <c r="F58" s="28">
        <v>8820</v>
      </c>
      <c r="G58" s="27" t="s">
        <v>28</v>
      </c>
      <c r="H58" s="27" t="s">
        <v>28</v>
      </c>
      <c r="I58" s="27" t="s">
        <v>28</v>
      </c>
      <c r="J58" s="27" t="s">
        <v>28</v>
      </c>
      <c r="K58" s="27" t="s">
        <v>28</v>
      </c>
      <c r="L58" s="27" t="s">
        <v>28</v>
      </c>
      <c r="M58" s="27" t="s">
        <v>28</v>
      </c>
      <c r="N58" s="27" t="s">
        <v>28</v>
      </c>
      <c r="O58" s="27" t="s">
        <v>29</v>
      </c>
      <c r="P58" s="27" t="s">
        <v>29</v>
      </c>
      <c r="Q58" s="27" t="s">
        <v>29</v>
      </c>
      <c r="R58" s="27">
        <v>0</v>
      </c>
      <c r="S58" s="30" t="s">
        <v>30</v>
      </c>
      <c r="T58" s="27">
        <v>23820</v>
      </c>
    </row>
    <row r="59" s="4" customFormat="1" ht="33" customHeight="1" spans="1:20">
      <c r="A59" s="27">
        <v>54</v>
      </c>
      <c r="B59" s="28" t="s">
        <v>135</v>
      </c>
      <c r="C59" s="28" t="s">
        <v>136</v>
      </c>
      <c r="D59" s="29">
        <v>2</v>
      </c>
      <c r="E59" s="28">
        <v>12000</v>
      </c>
      <c r="F59" s="28">
        <v>8820</v>
      </c>
      <c r="G59" s="27" t="s">
        <v>28</v>
      </c>
      <c r="H59" s="27" t="s">
        <v>28</v>
      </c>
      <c r="I59" s="27" t="s">
        <v>28</v>
      </c>
      <c r="J59" s="27" t="s">
        <v>28</v>
      </c>
      <c r="K59" s="27" t="s">
        <v>28</v>
      </c>
      <c r="L59" s="27" t="s">
        <v>28</v>
      </c>
      <c r="M59" s="27" t="s">
        <v>28</v>
      </c>
      <c r="N59" s="27" t="s">
        <v>28</v>
      </c>
      <c r="O59" s="27" t="s">
        <v>29</v>
      </c>
      <c r="P59" s="27" t="s">
        <v>137</v>
      </c>
      <c r="Q59" s="27" t="s">
        <v>29</v>
      </c>
      <c r="R59" s="27">
        <v>0</v>
      </c>
      <c r="S59" s="30" t="s">
        <v>30</v>
      </c>
      <c r="T59" s="27">
        <v>20820</v>
      </c>
    </row>
    <row r="60" s="4" customFormat="1" ht="33" customHeight="1" spans="1:20">
      <c r="A60" s="27">
        <v>55</v>
      </c>
      <c r="B60" s="28" t="s">
        <v>138</v>
      </c>
      <c r="C60" s="28" t="s">
        <v>56</v>
      </c>
      <c r="D60" s="29">
        <v>2</v>
      </c>
      <c r="E60" s="28">
        <v>15000</v>
      </c>
      <c r="F60" s="28">
        <v>8820</v>
      </c>
      <c r="G60" s="27" t="s">
        <v>28</v>
      </c>
      <c r="H60" s="27" t="s">
        <v>28</v>
      </c>
      <c r="I60" s="27" t="s">
        <v>28</v>
      </c>
      <c r="J60" s="27" t="s">
        <v>28</v>
      </c>
      <c r="K60" s="27" t="s">
        <v>28</v>
      </c>
      <c r="L60" s="27" t="s">
        <v>28</v>
      </c>
      <c r="M60" s="27" t="s">
        <v>28</v>
      </c>
      <c r="N60" s="27" t="s">
        <v>28</v>
      </c>
      <c r="O60" s="27" t="s">
        <v>29</v>
      </c>
      <c r="P60" s="27" t="s">
        <v>29</v>
      </c>
      <c r="Q60" s="27" t="s">
        <v>29</v>
      </c>
      <c r="R60" s="27">
        <v>0</v>
      </c>
      <c r="S60" s="30" t="s">
        <v>30</v>
      </c>
      <c r="T60" s="27">
        <v>23820</v>
      </c>
    </row>
    <row r="61" s="4" customFormat="1" ht="33" customHeight="1" spans="1:20">
      <c r="A61" s="27">
        <v>56</v>
      </c>
      <c r="B61" s="28" t="s">
        <v>139</v>
      </c>
      <c r="C61" s="28" t="s">
        <v>140</v>
      </c>
      <c r="D61" s="29">
        <v>2</v>
      </c>
      <c r="E61" s="28">
        <v>9000</v>
      </c>
      <c r="F61" s="28">
        <v>8820</v>
      </c>
      <c r="G61" s="27" t="s">
        <v>28</v>
      </c>
      <c r="H61" s="27" t="s">
        <v>28</v>
      </c>
      <c r="I61" s="27" t="s">
        <v>28</v>
      </c>
      <c r="J61" s="27" t="s">
        <v>28</v>
      </c>
      <c r="K61" s="27" t="s">
        <v>28</v>
      </c>
      <c r="L61" s="27" t="s">
        <v>28</v>
      </c>
      <c r="M61" s="27" t="s">
        <v>28</v>
      </c>
      <c r="N61" s="27" t="s">
        <v>28</v>
      </c>
      <c r="O61" s="27" t="s">
        <v>29</v>
      </c>
      <c r="P61" s="27" t="s">
        <v>29</v>
      </c>
      <c r="Q61" s="27" t="s">
        <v>29</v>
      </c>
      <c r="R61" s="27">
        <v>0</v>
      </c>
      <c r="S61" s="30" t="s">
        <v>30</v>
      </c>
      <c r="T61" s="27">
        <v>17820</v>
      </c>
    </row>
    <row r="62" s="4" customFormat="1" ht="33" customHeight="1" spans="1:20">
      <c r="A62" s="27">
        <v>57</v>
      </c>
      <c r="B62" s="28" t="s">
        <v>141</v>
      </c>
      <c r="C62" s="28" t="s">
        <v>142</v>
      </c>
      <c r="D62" s="29">
        <v>2</v>
      </c>
      <c r="E62" s="28">
        <v>9000</v>
      </c>
      <c r="F62" s="28">
        <v>8820</v>
      </c>
      <c r="G62" s="27" t="s">
        <v>28</v>
      </c>
      <c r="H62" s="27" t="s">
        <v>28</v>
      </c>
      <c r="I62" s="27" t="s">
        <v>28</v>
      </c>
      <c r="J62" s="27" t="s">
        <v>28</v>
      </c>
      <c r="K62" s="27" t="s">
        <v>28</v>
      </c>
      <c r="L62" s="27" t="s">
        <v>28</v>
      </c>
      <c r="M62" s="27" t="s">
        <v>28</v>
      </c>
      <c r="N62" s="27" t="s">
        <v>28</v>
      </c>
      <c r="O62" s="27" t="s">
        <v>29</v>
      </c>
      <c r="P62" s="27" t="s">
        <v>29</v>
      </c>
      <c r="Q62" s="27" t="s">
        <v>29</v>
      </c>
      <c r="R62" s="27">
        <v>0</v>
      </c>
      <c r="S62" s="30" t="s">
        <v>30</v>
      </c>
      <c r="T62" s="27">
        <v>17820</v>
      </c>
    </row>
    <row r="63" s="4" customFormat="1" ht="33" customHeight="1" spans="1:20">
      <c r="A63" s="27">
        <v>58</v>
      </c>
      <c r="B63" s="28" t="s">
        <v>143</v>
      </c>
      <c r="C63" s="28" t="s">
        <v>144</v>
      </c>
      <c r="D63" s="29">
        <v>2</v>
      </c>
      <c r="E63" s="28">
        <v>12000</v>
      </c>
      <c r="F63" s="28">
        <v>8820</v>
      </c>
      <c r="G63" s="27" t="s">
        <v>28</v>
      </c>
      <c r="H63" s="27" t="s">
        <v>28</v>
      </c>
      <c r="I63" s="27" t="s">
        <v>28</v>
      </c>
      <c r="J63" s="27" t="s">
        <v>28</v>
      </c>
      <c r="K63" s="27" t="s">
        <v>28</v>
      </c>
      <c r="L63" s="27" t="s">
        <v>28</v>
      </c>
      <c r="M63" s="27" t="s">
        <v>28</v>
      </c>
      <c r="N63" s="27" t="s">
        <v>28</v>
      </c>
      <c r="O63" s="27" t="s">
        <v>29</v>
      </c>
      <c r="P63" s="27" t="s">
        <v>29</v>
      </c>
      <c r="Q63" s="27" t="s">
        <v>29</v>
      </c>
      <c r="R63" s="27">
        <v>0</v>
      </c>
      <c r="S63" s="30" t="s">
        <v>30</v>
      </c>
      <c r="T63" s="27">
        <v>20820</v>
      </c>
    </row>
    <row r="64" s="4" customFormat="1" ht="33" customHeight="1" spans="1:20">
      <c r="A64" s="27">
        <v>59</v>
      </c>
      <c r="B64" s="28" t="s">
        <v>145</v>
      </c>
      <c r="C64" s="28" t="s">
        <v>146</v>
      </c>
      <c r="D64" s="29">
        <v>9</v>
      </c>
      <c r="E64" s="28">
        <v>60000</v>
      </c>
      <c r="F64" s="28">
        <v>39690</v>
      </c>
      <c r="G64" s="27" t="s">
        <v>28</v>
      </c>
      <c r="H64" s="27" t="s">
        <v>28</v>
      </c>
      <c r="I64" s="27" t="s">
        <v>28</v>
      </c>
      <c r="J64" s="27" t="s">
        <v>28</v>
      </c>
      <c r="K64" s="27" t="s">
        <v>28</v>
      </c>
      <c r="L64" s="27" t="s">
        <v>28</v>
      </c>
      <c r="M64" s="27" t="s">
        <v>28</v>
      </c>
      <c r="N64" s="27" t="s">
        <v>28</v>
      </c>
      <c r="O64" s="27" t="s">
        <v>29</v>
      </c>
      <c r="P64" s="27" t="s">
        <v>29</v>
      </c>
      <c r="Q64" s="27" t="s">
        <v>29</v>
      </c>
      <c r="R64" s="27">
        <v>0</v>
      </c>
      <c r="S64" s="30" t="s">
        <v>30</v>
      </c>
      <c r="T64" s="27">
        <v>99690</v>
      </c>
    </row>
    <row r="65" s="4" customFormat="1" ht="33" customHeight="1" spans="1:20">
      <c r="A65" s="27">
        <v>60</v>
      </c>
      <c r="B65" s="28" t="s">
        <v>147</v>
      </c>
      <c r="C65" s="28" t="s">
        <v>148</v>
      </c>
      <c r="D65" s="29">
        <v>9</v>
      </c>
      <c r="E65" s="28">
        <v>82000</v>
      </c>
      <c r="F65" s="28">
        <v>39690</v>
      </c>
      <c r="G65" s="27" t="s">
        <v>28</v>
      </c>
      <c r="H65" s="27" t="s">
        <v>28</v>
      </c>
      <c r="I65" s="27" t="s">
        <v>28</v>
      </c>
      <c r="J65" s="27" t="s">
        <v>28</v>
      </c>
      <c r="K65" s="27" t="s">
        <v>28</v>
      </c>
      <c r="L65" s="27" t="s">
        <v>28</v>
      </c>
      <c r="M65" s="27" t="s">
        <v>28</v>
      </c>
      <c r="N65" s="27" t="s">
        <v>28</v>
      </c>
      <c r="O65" s="27" t="s">
        <v>29</v>
      </c>
      <c r="P65" s="27" t="s">
        <v>149</v>
      </c>
      <c r="Q65" s="27" t="s">
        <v>29</v>
      </c>
      <c r="R65" s="27">
        <v>0</v>
      </c>
      <c r="S65" s="30" t="s">
        <v>30</v>
      </c>
      <c r="T65" s="27">
        <v>121690</v>
      </c>
    </row>
    <row r="66" s="4" customFormat="1" ht="33" customHeight="1" spans="1:20">
      <c r="A66" s="27">
        <v>61</v>
      </c>
      <c r="B66" s="28" t="s">
        <v>150</v>
      </c>
      <c r="C66" s="28" t="s">
        <v>118</v>
      </c>
      <c r="D66" s="29">
        <v>4</v>
      </c>
      <c r="E66" s="28">
        <v>15000</v>
      </c>
      <c r="F66" s="28">
        <v>17640</v>
      </c>
      <c r="G66" s="27" t="s">
        <v>28</v>
      </c>
      <c r="H66" s="27" t="s">
        <v>28</v>
      </c>
      <c r="I66" s="27" t="s">
        <v>28</v>
      </c>
      <c r="J66" s="27" t="s">
        <v>28</v>
      </c>
      <c r="K66" s="27" t="s">
        <v>28</v>
      </c>
      <c r="L66" s="27" t="s">
        <v>28</v>
      </c>
      <c r="M66" s="27" t="s">
        <v>28</v>
      </c>
      <c r="N66" s="27" t="s">
        <v>28</v>
      </c>
      <c r="O66" s="27" t="s">
        <v>29</v>
      </c>
      <c r="P66" s="27" t="s">
        <v>151</v>
      </c>
      <c r="Q66" s="27" t="s">
        <v>29</v>
      </c>
      <c r="R66" s="36">
        <v>0.5</v>
      </c>
      <c r="S66" s="30">
        <v>16320</v>
      </c>
      <c r="T66" s="27">
        <v>16320</v>
      </c>
    </row>
    <row r="67" s="4" customFormat="1" ht="33" customHeight="1" spans="1:20">
      <c r="A67" s="27">
        <v>62</v>
      </c>
      <c r="B67" s="28" t="s">
        <v>152</v>
      </c>
      <c r="C67" s="28" t="s">
        <v>153</v>
      </c>
      <c r="D67" s="29">
        <v>2</v>
      </c>
      <c r="E67" s="28">
        <v>9000</v>
      </c>
      <c r="F67" s="28">
        <v>8820</v>
      </c>
      <c r="G67" s="27" t="s">
        <v>28</v>
      </c>
      <c r="H67" s="27" t="s">
        <v>28</v>
      </c>
      <c r="I67" s="27" t="s">
        <v>28</v>
      </c>
      <c r="J67" s="27" t="s">
        <v>28</v>
      </c>
      <c r="K67" s="27" t="s">
        <v>28</v>
      </c>
      <c r="L67" s="27" t="s">
        <v>28</v>
      </c>
      <c r="M67" s="27" t="s">
        <v>28</v>
      </c>
      <c r="N67" s="27" t="s">
        <v>28</v>
      </c>
      <c r="O67" s="27" t="s">
        <v>29</v>
      </c>
      <c r="P67" s="27" t="s">
        <v>29</v>
      </c>
      <c r="Q67" s="27" t="s">
        <v>29</v>
      </c>
      <c r="R67" s="27">
        <v>0</v>
      </c>
      <c r="S67" s="30" t="s">
        <v>30</v>
      </c>
      <c r="T67" s="27">
        <v>17820</v>
      </c>
    </row>
    <row r="68" s="4" customFormat="1" ht="33" customHeight="1" spans="1:20">
      <c r="A68" s="27">
        <v>63</v>
      </c>
      <c r="B68" s="28" t="s">
        <v>154</v>
      </c>
      <c r="C68" s="28" t="s">
        <v>155</v>
      </c>
      <c r="D68" s="29">
        <v>5</v>
      </c>
      <c r="E68" s="28">
        <v>60000</v>
      </c>
      <c r="F68" s="28">
        <v>22050</v>
      </c>
      <c r="G68" s="27" t="s">
        <v>28</v>
      </c>
      <c r="H68" s="27" t="s">
        <v>28</v>
      </c>
      <c r="I68" s="27" t="s">
        <v>28</v>
      </c>
      <c r="J68" s="27" t="s">
        <v>28</v>
      </c>
      <c r="K68" s="27" t="s">
        <v>28</v>
      </c>
      <c r="L68" s="27" t="s">
        <v>28</v>
      </c>
      <c r="M68" s="27" t="s">
        <v>28</v>
      </c>
      <c r="N68" s="27" t="s">
        <v>28</v>
      </c>
      <c r="O68" s="27" t="s">
        <v>29</v>
      </c>
      <c r="P68" s="27" t="s">
        <v>29</v>
      </c>
      <c r="Q68" s="27" t="s">
        <v>29</v>
      </c>
      <c r="R68" s="27">
        <v>0</v>
      </c>
      <c r="S68" s="30" t="s">
        <v>30</v>
      </c>
      <c r="T68" s="27">
        <v>82050</v>
      </c>
    </row>
    <row r="69" s="4" customFormat="1" ht="33" customHeight="1" spans="1:20">
      <c r="A69" s="27">
        <v>64</v>
      </c>
      <c r="B69" s="28" t="s">
        <v>156</v>
      </c>
      <c r="C69" s="28" t="s">
        <v>157</v>
      </c>
      <c r="D69" s="29">
        <v>4</v>
      </c>
      <c r="E69" s="28">
        <v>27000</v>
      </c>
      <c r="F69" s="28">
        <v>17640</v>
      </c>
      <c r="G69" s="27" t="s">
        <v>28</v>
      </c>
      <c r="H69" s="27" t="s">
        <v>28</v>
      </c>
      <c r="I69" s="27" t="s">
        <v>28</v>
      </c>
      <c r="J69" s="27" t="s">
        <v>28</v>
      </c>
      <c r="K69" s="27" t="s">
        <v>28</v>
      </c>
      <c r="L69" s="27" t="s">
        <v>28</v>
      </c>
      <c r="M69" s="27" t="s">
        <v>28</v>
      </c>
      <c r="N69" s="27">
        <v>0</v>
      </c>
      <c r="O69" s="27" t="s">
        <v>29</v>
      </c>
      <c r="P69" s="27" t="s">
        <v>29</v>
      </c>
      <c r="Q69" s="27" t="s">
        <v>29</v>
      </c>
      <c r="R69" s="27">
        <v>0</v>
      </c>
      <c r="S69" s="30" t="s">
        <v>30</v>
      </c>
      <c r="T69" s="27">
        <v>44640</v>
      </c>
    </row>
    <row r="70" s="4" customFormat="1" ht="33" customHeight="1" spans="1:20">
      <c r="A70" s="27">
        <v>65</v>
      </c>
      <c r="B70" s="28" t="s">
        <v>158</v>
      </c>
      <c r="C70" s="28" t="s">
        <v>159</v>
      </c>
      <c r="D70" s="29">
        <v>2</v>
      </c>
      <c r="E70" s="28">
        <v>9000</v>
      </c>
      <c r="F70" s="28">
        <v>8820</v>
      </c>
      <c r="G70" s="27" t="s">
        <v>28</v>
      </c>
      <c r="H70" s="27" t="s">
        <v>28</v>
      </c>
      <c r="I70" s="27" t="s">
        <v>28</v>
      </c>
      <c r="J70" s="27" t="s">
        <v>28</v>
      </c>
      <c r="K70" s="27" t="s">
        <v>28</v>
      </c>
      <c r="L70" s="27" t="s">
        <v>28</v>
      </c>
      <c r="M70" s="27" t="s">
        <v>28</v>
      </c>
      <c r="N70" s="27">
        <v>0</v>
      </c>
      <c r="O70" s="27" t="s">
        <v>29</v>
      </c>
      <c r="P70" s="27" t="s">
        <v>29</v>
      </c>
      <c r="Q70" s="27" t="s">
        <v>29</v>
      </c>
      <c r="R70" s="27">
        <v>0</v>
      </c>
      <c r="S70" s="30" t="s">
        <v>30</v>
      </c>
      <c r="T70" s="27">
        <v>17820</v>
      </c>
    </row>
    <row r="71" s="4" customFormat="1" ht="33" customHeight="1" spans="1:20">
      <c r="A71" s="27">
        <v>66</v>
      </c>
      <c r="B71" s="28" t="s">
        <v>160</v>
      </c>
      <c r="C71" s="28" t="s">
        <v>161</v>
      </c>
      <c r="D71" s="29">
        <v>9</v>
      </c>
      <c r="E71" s="28">
        <v>82000</v>
      </c>
      <c r="F71" s="28">
        <v>39690</v>
      </c>
      <c r="G71" s="27" t="s">
        <v>28</v>
      </c>
      <c r="H71" s="27" t="s">
        <v>28</v>
      </c>
      <c r="I71" s="27" t="s">
        <v>28</v>
      </c>
      <c r="J71" s="27" t="s">
        <v>28</v>
      </c>
      <c r="K71" s="27" t="s">
        <v>28</v>
      </c>
      <c r="L71" s="27" t="s">
        <v>28</v>
      </c>
      <c r="M71" s="27" t="s">
        <v>28</v>
      </c>
      <c r="N71" s="27">
        <v>0</v>
      </c>
      <c r="O71" s="27" t="s">
        <v>29</v>
      </c>
      <c r="P71" s="27" t="s">
        <v>149</v>
      </c>
      <c r="Q71" s="27" t="s">
        <v>29</v>
      </c>
      <c r="R71" s="27">
        <v>0</v>
      </c>
      <c r="S71" s="30" t="s">
        <v>30</v>
      </c>
      <c r="T71" s="27">
        <v>121690</v>
      </c>
    </row>
    <row r="72" s="4" customFormat="1" ht="33" customHeight="1" spans="1:20">
      <c r="A72" s="27">
        <v>67</v>
      </c>
      <c r="B72" s="28" t="s">
        <v>162</v>
      </c>
      <c r="C72" s="28" t="s">
        <v>163</v>
      </c>
      <c r="D72" s="29">
        <v>3</v>
      </c>
      <c r="E72" s="28">
        <v>27000</v>
      </c>
      <c r="F72" s="28">
        <v>13230</v>
      </c>
      <c r="G72" s="27" t="s">
        <v>28</v>
      </c>
      <c r="H72" s="27" t="s">
        <v>28</v>
      </c>
      <c r="I72" s="27" t="s">
        <v>28</v>
      </c>
      <c r="J72" s="27" t="s">
        <v>28</v>
      </c>
      <c r="K72" s="27" t="s">
        <v>28</v>
      </c>
      <c r="L72" s="27" t="s">
        <v>28</v>
      </c>
      <c r="M72" s="27" t="s">
        <v>28</v>
      </c>
      <c r="N72" s="27" t="s">
        <v>28</v>
      </c>
      <c r="O72" s="27" t="s">
        <v>29</v>
      </c>
      <c r="P72" s="27" t="s">
        <v>149</v>
      </c>
      <c r="Q72" s="27" t="s">
        <v>29</v>
      </c>
      <c r="R72" s="27">
        <v>0</v>
      </c>
      <c r="S72" s="30" t="s">
        <v>30</v>
      </c>
      <c r="T72" s="27">
        <v>40230</v>
      </c>
    </row>
    <row r="73" s="4" customFormat="1" ht="33" customHeight="1" spans="1:20">
      <c r="A73" s="27">
        <v>68</v>
      </c>
      <c r="B73" s="28" t="s">
        <v>164</v>
      </c>
      <c r="C73" s="28" t="s">
        <v>165</v>
      </c>
      <c r="D73" s="29">
        <v>6</v>
      </c>
      <c r="E73" s="28">
        <v>82000</v>
      </c>
      <c r="F73" s="28">
        <v>26460</v>
      </c>
      <c r="G73" s="27" t="s">
        <v>28</v>
      </c>
      <c r="H73" s="27" t="s">
        <v>28</v>
      </c>
      <c r="I73" s="27" t="s">
        <v>28</v>
      </c>
      <c r="J73" s="27" t="s">
        <v>28</v>
      </c>
      <c r="K73" s="27" t="s">
        <v>28</v>
      </c>
      <c r="L73" s="27" t="s">
        <v>28</v>
      </c>
      <c r="M73" s="27" t="s">
        <v>28</v>
      </c>
      <c r="N73" s="27" t="s">
        <v>28</v>
      </c>
      <c r="O73" s="27" t="s">
        <v>29</v>
      </c>
      <c r="P73" s="27" t="s">
        <v>29</v>
      </c>
      <c r="Q73" s="27" t="s">
        <v>29</v>
      </c>
      <c r="R73" s="27">
        <v>0</v>
      </c>
      <c r="S73" s="30" t="s">
        <v>30</v>
      </c>
      <c r="T73" s="27">
        <v>108460</v>
      </c>
    </row>
    <row r="74" s="4" customFormat="1" ht="33" customHeight="1" spans="1:20">
      <c r="A74" s="27">
        <v>69</v>
      </c>
      <c r="B74" s="28" t="s">
        <v>166</v>
      </c>
      <c r="C74" s="28" t="s">
        <v>167</v>
      </c>
      <c r="D74" s="29">
        <v>9</v>
      </c>
      <c r="E74" s="28">
        <v>60000</v>
      </c>
      <c r="F74" s="28">
        <v>39690</v>
      </c>
      <c r="G74" s="27" t="s">
        <v>28</v>
      </c>
      <c r="H74" s="27" t="s">
        <v>28</v>
      </c>
      <c r="I74" s="27" t="s">
        <v>28</v>
      </c>
      <c r="J74" s="27" t="s">
        <v>28</v>
      </c>
      <c r="K74" s="27" t="s">
        <v>28</v>
      </c>
      <c r="L74" s="27" t="s">
        <v>28</v>
      </c>
      <c r="M74" s="27" t="s">
        <v>28</v>
      </c>
      <c r="N74" s="27" t="s">
        <v>28</v>
      </c>
      <c r="O74" s="27" t="s">
        <v>29</v>
      </c>
      <c r="P74" s="27" t="s">
        <v>29</v>
      </c>
      <c r="Q74" s="27" t="s">
        <v>29</v>
      </c>
      <c r="R74" s="27">
        <v>0</v>
      </c>
      <c r="S74" s="30" t="s">
        <v>30</v>
      </c>
      <c r="T74" s="27">
        <v>99690</v>
      </c>
    </row>
    <row r="75" s="4" customFormat="1" ht="33" customHeight="1" spans="1:20">
      <c r="A75" s="27">
        <v>70</v>
      </c>
      <c r="B75" s="28" t="s">
        <v>168</v>
      </c>
      <c r="C75" s="28" t="s">
        <v>169</v>
      </c>
      <c r="D75" s="29">
        <v>2</v>
      </c>
      <c r="E75" s="28">
        <v>9000</v>
      </c>
      <c r="F75" s="28">
        <v>8820</v>
      </c>
      <c r="G75" s="27" t="s">
        <v>28</v>
      </c>
      <c r="H75" s="27" t="s">
        <v>28</v>
      </c>
      <c r="I75" s="27" t="s">
        <v>28</v>
      </c>
      <c r="J75" s="27" t="s">
        <v>28</v>
      </c>
      <c r="K75" s="27" t="s">
        <v>28</v>
      </c>
      <c r="L75" s="27" t="s">
        <v>28</v>
      </c>
      <c r="M75" s="27" t="s">
        <v>28</v>
      </c>
      <c r="N75" s="27" t="s">
        <v>28</v>
      </c>
      <c r="O75" s="27" t="s">
        <v>29</v>
      </c>
      <c r="P75" s="27" t="s">
        <v>29</v>
      </c>
      <c r="Q75" s="27" t="s">
        <v>29</v>
      </c>
      <c r="R75" s="27">
        <v>0</v>
      </c>
      <c r="S75" s="30" t="s">
        <v>30</v>
      </c>
      <c r="T75" s="27">
        <v>17820</v>
      </c>
    </row>
    <row r="76" s="4" customFormat="1" ht="33" customHeight="1" spans="1:20">
      <c r="A76" s="27">
        <v>71</v>
      </c>
      <c r="B76" s="28" t="s">
        <v>170</v>
      </c>
      <c r="C76" s="28" t="s">
        <v>165</v>
      </c>
      <c r="D76" s="29">
        <v>2</v>
      </c>
      <c r="E76" s="28">
        <v>9000</v>
      </c>
      <c r="F76" s="28">
        <v>8820</v>
      </c>
      <c r="G76" s="27" t="s">
        <v>28</v>
      </c>
      <c r="H76" s="27" t="s">
        <v>28</v>
      </c>
      <c r="I76" s="27" t="s">
        <v>28</v>
      </c>
      <c r="J76" s="27" t="s">
        <v>28</v>
      </c>
      <c r="K76" s="27" t="s">
        <v>28</v>
      </c>
      <c r="L76" s="27" t="s">
        <v>28</v>
      </c>
      <c r="M76" s="27" t="s">
        <v>28</v>
      </c>
      <c r="N76" s="27" t="s">
        <v>28</v>
      </c>
      <c r="O76" s="27" t="s">
        <v>29</v>
      </c>
      <c r="P76" s="27" t="s">
        <v>151</v>
      </c>
      <c r="Q76" s="27" t="s">
        <v>29</v>
      </c>
      <c r="R76" s="36">
        <v>0.5</v>
      </c>
      <c r="S76" s="30">
        <v>8910</v>
      </c>
      <c r="T76" s="27">
        <v>8910</v>
      </c>
    </row>
    <row r="77" s="4" customFormat="1" ht="33" customHeight="1" spans="1:20">
      <c r="A77" s="27">
        <v>72</v>
      </c>
      <c r="B77" s="28" t="s">
        <v>171</v>
      </c>
      <c r="C77" s="28" t="s">
        <v>172</v>
      </c>
      <c r="D77" s="29">
        <v>9</v>
      </c>
      <c r="E77" s="28">
        <v>60000</v>
      </c>
      <c r="F77" s="28">
        <v>39690</v>
      </c>
      <c r="G77" s="27" t="s">
        <v>28</v>
      </c>
      <c r="H77" s="27" t="s">
        <v>28</v>
      </c>
      <c r="I77" s="27" t="s">
        <v>28</v>
      </c>
      <c r="J77" s="27" t="s">
        <v>28</v>
      </c>
      <c r="K77" s="27" t="s">
        <v>28</v>
      </c>
      <c r="L77" s="27" t="s">
        <v>28</v>
      </c>
      <c r="M77" s="27" t="s">
        <v>28</v>
      </c>
      <c r="N77" s="27" t="s">
        <v>28</v>
      </c>
      <c r="O77" s="27" t="s">
        <v>29</v>
      </c>
      <c r="P77" s="27" t="s">
        <v>29</v>
      </c>
      <c r="Q77" s="27" t="s">
        <v>29</v>
      </c>
      <c r="R77" s="27">
        <v>0</v>
      </c>
      <c r="S77" s="30" t="s">
        <v>30</v>
      </c>
      <c r="T77" s="27">
        <v>99690</v>
      </c>
    </row>
    <row r="78" s="4" customFormat="1" ht="33" customHeight="1" spans="1:20">
      <c r="A78" s="27">
        <v>73</v>
      </c>
      <c r="B78" s="28" t="s">
        <v>173</v>
      </c>
      <c r="C78" s="28" t="s">
        <v>174</v>
      </c>
      <c r="D78" s="29">
        <v>5</v>
      </c>
      <c r="E78" s="28">
        <v>15000</v>
      </c>
      <c r="F78" s="28">
        <v>22050</v>
      </c>
      <c r="G78" s="27" t="s">
        <v>28</v>
      </c>
      <c r="H78" s="27" t="s">
        <v>28</v>
      </c>
      <c r="I78" s="27" t="s">
        <v>28</v>
      </c>
      <c r="J78" s="27" t="s">
        <v>28</v>
      </c>
      <c r="K78" s="27" t="s">
        <v>28</v>
      </c>
      <c r="L78" s="27" t="s">
        <v>28</v>
      </c>
      <c r="M78" s="27" t="s">
        <v>28</v>
      </c>
      <c r="N78" s="27">
        <v>0</v>
      </c>
      <c r="O78" s="27" t="s">
        <v>29</v>
      </c>
      <c r="P78" s="27" t="s">
        <v>151</v>
      </c>
      <c r="Q78" s="27" t="s">
        <v>29</v>
      </c>
      <c r="R78" s="36">
        <v>0.5</v>
      </c>
      <c r="S78" s="30">
        <v>18525</v>
      </c>
      <c r="T78" s="27">
        <v>18525</v>
      </c>
    </row>
    <row r="79" s="4" customFormat="1" ht="33" customHeight="1" spans="1:20">
      <c r="A79" s="27">
        <v>74</v>
      </c>
      <c r="B79" s="28" t="s">
        <v>175</v>
      </c>
      <c r="C79" s="28" t="s">
        <v>176</v>
      </c>
      <c r="D79" s="29">
        <v>9</v>
      </c>
      <c r="E79" s="28">
        <v>81000</v>
      </c>
      <c r="F79" s="28">
        <v>39690</v>
      </c>
      <c r="G79" s="27" t="s">
        <v>28</v>
      </c>
      <c r="H79" s="27" t="s">
        <v>28</v>
      </c>
      <c r="I79" s="27" t="s">
        <v>28</v>
      </c>
      <c r="J79" s="27" t="s">
        <v>28</v>
      </c>
      <c r="K79" s="27" t="s">
        <v>28</v>
      </c>
      <c r="L79" s="27" t="s">
        <v>28</v>
      </c>
      <c r="M79" s="27" t="s">
        <v>28</v>
      </c>
      <c r="N79" s="27" t="s">
        <v>28</v>
      </c>
      <c r="O79" s="27" t="s">
        <v>29</v>
      </c>
      <c r="P79" s="27" t="s">
        <v>29</v>
      </c>
      <c r="Q79" s="27" t="s">
        <v>29</v>
      </c>
      <c r="R79" s="27">
        <v>0</v>
      </c>
      <c r="S79" s="30" t="s">
        <v>30</v>
      </c>
      <c r="T79" s="27">
        <v>120690</v>
      </c>
    </row>
    <row r="80" s="4" customFormat="1" ht="33" customHeight="1" spans="1:20">
      <c r="A80" s="27">
        <v>75</v>
      </c>
      <c r="B80" s="28" t="s">
        <v>177</v>
      </c>
      <c r="C80" s="28" t="s">
        <v>178</v>
      </c>
      <c r="D80" s="29">
        <v>9</v>
      </c>
      <c r="E80" s="28">
        <v>60000</v>
      </c>
      <c r="F80" s="28">
        <v>39690</v>
      </c>
      <c r="G80" s="27" t="s">
        <v>28</v>
      </c>
      <c r="H80" s="27" t="s">
        <v>28</v>
      </c>
      <c r="I80" s="27" t="s">
        <v>28</v>
      </c>
      <c r="J80" s="27" t="s">
        <v>28</v>
      </c>
      <c r="K80" s="27" t="s">
        <v>28</v>
      </c>
      <c r="L80" s="27" t="s">
        <v>28</v>
      </c>
      <c r="M80" s="27" t="s">
        <v>28</v>
      </c>
      <c r="N80" s="27" t="s">
        <v>28</v>
      </c>
      <c r="O80" s="27" t="s">
        <v>29</v>
      </c>
      <c r="P80" s="27" t="s">
        <v>29</v>
      </c>
      <c r="Q80" s="27" t="s">
        <v>29</v>
      </c>
      <c r="R80" s="27">
        <v>0</v>
      </c>
      <c r="S80" s="30" t="s">
        <v>30</v>
      </c>
      <c r="T80" s="27">
        <v>99690</v>
      </c>
    </row>
    <row r="81" s="4" customFormat="1" ht="33" customHeight="1" spans="1:20">
      <c r="A81" s="27">
        <v>76</v>
      </c>
      <c r="B81" s="28" t="s">
        <v>179</v>
      </c>
      <c r="C81" s="28" t="s">
        <v>180</v>
      </c>
      <c r="D81" s="29">
        <v>9</v>
      </c>
      <c r="E81" s="28">
        <v>60000</v>
      </c>
      <c r="F81" s="28">
        <v>39690</v>
      </c>
      <c r="G81" s="27" t="s">
        <v>28</v>
      </c>
      <c r="H81" s="27" t="s">
        <v>28</v>
      </c>
      <c r="I81" s="27" t="s">
        <v>28</v>
      </c>
      <c r="J81" s="27" t="s">
        <v>28</v>
      </c>
      <c r="K81" s="27" t="s">
        <v>28</v>
      </c>
      <c r="L81" s="27" t="s">
        <v>28</v>
      </c>
      <c r="M81" s="27" t="s">
        <v>28</v>
      </c>
      <c r="N81" s="27" t="s">
        <v>28</v>
      </c>
      <c r="O81" s="27" t="s">
        <v>29</v>
      </c>
      <c r="P81" s="27" t="s">
        <v>29</v>
      </c>
      <c r="Q81" s="27" t="s">
        <v>29</v>
      </c>
      <c r="R81" s="27">
        <v>0</v>
      </c>
      <c r="S81" s="30" t="s">
        <v>30</v>
      </c>
      <c r="T81" s="27">
        <v>99690</v>
      </c>
    </row>
    <row r="82" s="4" customFormat="1" ht="33" customHeight="1" spans="1:20">
      <c r="A82" s="27">
        <v>77</v>
      </c>
      <c r="B82" s="28" t="s">
        <v>181</v>
      </c>
      <c r="C82" s="28" t="s">
        <v>182</v>
      </c>
      <c r="D82" s="29">
        <v>2</v>
      </c>
      <c r="E82" s="28">
        <v>9000</v>
      </c>
      <c r="F82" s="28">
        <v>8820</v>
      </c>
      <c r="G82" s="27" t="s">
        <v>28</v>
      </c>
      <c r="H82" s="27" t="s">
        <v>28</v>
      </c>
      <c r="I82" s="27" t="s">
        <v>28</v>
      </c>
      <c r="J82" s="27" t="s">
        <v>28</v>
      </c>
      <c r="K82" s="27" t="s">
        <v>28</v>
      </c>
      <c r="L82" s="27" t="s">
        <v>28</v>
      </c>
      <c r="M82" s="27" t="s">
        <v>28</v>
      </c>
      <c r="N82" s="27" t="s">
        <v>28</v>
      </c>
      <c r="O82" s="27" t="s">
        <v>29</v>
      </c>
      <c r="P82" s="27" t="s">
        <v>29</v>
      </c>
      <c r="Q82" s="27" t="s">
        <v>29</v>
      </c>
      <c r="R82" s="27">
        <v>0</v>
      </c>
      <c r="S82" s="30" t="s">
        <v>30</v>
      </c>
      <c r="T82" s="27">
        <v>17820</v>
      </c>
    </row>
    <row r="83" s="4" customFormat="1" ht="33" customHeight="1" spans="1:20">
      <c r="A83" s="27">
        <v>78</v>
      </c>
      <c r="B83" s="28" t="s">
        <v>183</v>
      </c>
      <c r="C83" s="28" t="s">
        <v>184</v>
      </c>
      <c r="D83" s="29">
        <v>2</v>
      </c>
      <c r="E83" s="28">
        <v>9000</v>
      </c>
      <c r="F83" s="28">
        <v>8820</v>
      </c>
      <c r="G83" s="27" t="s">
        <v>28</v>
      </c>
      <c r="H83" s="27" t="s">
        <v>28</v>
      </c>
      <c r="I83" s="27" t="s">
        <v>28</v>
      </c>
      <c r="J83" s="27" t="s">
        <v>28</v>
      </c>
      <c r="K83" s="27" t="s">
        <v>28</v>
      </c>
      <c r="L83" s="27" t="s">
        <v>28</v>
      </c>
      <c r="M83" s="27" t="s">
        <v>28</v>
      </c>
      <c r="N83" s="27" t="s">
        <v>28</v>
      </c>
      <c r="O83" s="27" t="s">
        <v>29</v>
      </c>
      <c r="P83" s="27" t="s">
        <v>29</v>
      </c>
      <c r="Q83" s="27" t="s">
        <v>29</v>
      </c>
      <c r="R83" s="27">
        <v>0</v>
      </c>
      <c r="S83" s="30" t="s">
        <v>30</v>
      </c>
      <c r="T83" s="27">
        <v>17820</v>
      </c>
    </row>
    <row r="84" s="4" customFormat="1" ht="33" customHeight="1" spans="1:20">
      <c r="A84" s="27">
        <v>79</v>
      </c>
      <c r="B84" s="28" t="s">
        <v>185</v>
      </c>
      <c r="C84" s="28" t="s">
        <v>186</v>
      </c>
      <c r="D84" s="29">
        <v>9</v>
      </c>
      <c r="E84" s="28">
        <v>60000</v>
      </c>
      <c r="F84" s="28">
        <v>39690</v>
      </c>
      <c r="G84" s="27" t="s">
        <v>28</v>
      </c>
      <c r="H84" s="27" t="s">
        <v>28</v>
      </c>
      <c r="I84" s="27" t="s">
        <v>28</v>
      </c>
      <c r="J84" s="27" t="s">
        <v>28</v>
      </c>
      <c r="K84" s="27" t="s">
        <v>28</v>
      </c>
      <c r="L84" s="27" t="s">
        <v>28</v>
      </c>
      <c r="M84" s="27" t="s">
        <v>28</v>
      </c>
      <c r="N84" s="27" t="s">
        <v>28</v>
      </c>
      <c r="O84" s="27" t="s">
        <v>29</v>
      </c>
      <c r="P84" s="27" t="s">
        <v>29</v>
      </c>
      <c r="Q84" s="27" t="s">
        <v>29</v>
      </c>
      <c r="R84" s="27">
        <v>0</v>
      </c>
      <c r="S84" s="30" t="s">
        <v>30</v>
      </c>
      <c r="T84" s="27">
        <v>99690</v>
      </c>
    </row>
    <row r="85" s="4" customFormat="1" ht="33" customHeight="1" spans="1:20">
      <c r="A85" s="27">
        <v>80</v>
      </c>
      <c r="B85" s="28" t="s">
        <v>187</v>
      </c>
      <c r="C85" s="28" t="s">
        <v>188</v>
      </c>
      <c r="D85" s="29">
        <v>9</v>
      </c>
      <c r="E85" s="28">
        <v>81000</v>
      </c>
      <c r="F85" s="28">
        <v>39690</v>
      </c>
      <c r="G85" s="27" t="s">
        <v>28</v>
      </c>
      <c r="H85" s="27" t="s">
        <v>28</v>
      </c>
      <c r="I85" s="27" t="s">
        <v>28</v>
      </c>
      <c r="J85" s="27" t="s">
        <v>28</v>
      </c>
      <c r="K85" s="27" t="s">
        <v>28</v>
      </c>
      <c r="L85" s="27" t="s">
        <v>28</v>
      </c>
      <c r="M85" s="27" t="s">
        <v>28</v>
      </c>
      <c r="N85" s="27" t="s">
        <v>28</v>
      </c>
      <c r="O85" s="27" t="s">
        <v>29</v>
      </c>
      <c r="P85" s="27" t="s">
        <v>29</v>
      </c>
      <c r="Q85" s="27" t="s">
        <v>29</v>
      </c>
      <c r="R85" s="27">
        <v>0</v>
      </c>
      <c r="S85" s="30" t="s">
        <v>30</v>
      </c>
      <c r="T85" s="27">
        <v>120690</v>
      </c>
    </row>
    <row r="86" s="4" customFormat="1" ht="33" customHeight="1" spans="1:20">
      <c r="A86" s="27">
        <v>81</v>
      </c>
      <c r="B86" s="28" t="s">
        <v>189</v>
      </c>
      <c r="C86" s="28" t="s">
        <v>190</v>
      </c>
      <c r="D86" s="29">
        <v>9</v>
      </c>
      <c r="E86" s="28">
        <v>60000</v>
      </c>
      <c r="F86" s="28">
        <v>39690</v>
      </c>
      <c r="G86" s="27" t="s">
        <v>28</v>
      </c>
      <c r="H86" s="27" t="s">
        <v>28</v>
      </c>
      <c r="I86" s="27" t="s">
        <v>28</v>
      </c>
      <c r="J86" s="27" t="s">
        <v>28</v>
      </c>
      <c r="K86" s="27" t="s">
        <v>28</v>
      </c>
      <c r="L86" s="27" t="s">
        <v>28</v>
      </c>
      <c r="M86" s="27" t="s">
        <v>28</v>
      </c>
      <c r="N86" s="27" t="s">
        <v>28</v>
      </c>
      <c r="O86" s="27" t="s">
        <v>29</v>
      </c>
      <c r="P86" s="27" t="s">
        <v>29</v>
      </c>
      <c r="Q86" s="27" t="s">
        <v>29</v>
      </c>
      <c r="R86" s="27">
        <v>0</v>
      </c>
      <c r="S86" s="30" t="s">
        <v>30</v>
      </c>
      <c r="T86" s="27">
        <v>99690</v>
      </c>
    </row>
    <row r="87" s="4" customFormat="1" ht="33" customHeight="1" spans="1:20">
      <c r="A87" s="27">
        <v>82</v>
      </c>
      <c r="B87" s="28" t="s">
        <v>191</v>
      </c>
      <c r="C87" s="28" t="s">
        <v>66</v>
      </c>
      <c r="D87" s="29">
        <v>9</v>
      </c>
      <c r="E87" s="28">
        <v>60000</v>
      </c>
      <c r="F87" s="28">
        <v>39690</v>
      </c>
      <c r="G87" s="27" t="s">
        <v>28</v>
      </c>
      <c r="H87" s="27" t="s">
        <v>28</v>
      </c>
      <c r="I87" s="27" t="s">
        <v>28</v>
      </c>
      <c r="J87" s="27" t="s">
        <v>28</v>
      </c>
      <c r="K87" s="27" t="s">
        <v>28</v>
      </c>
      <c r="L87" s="27" t="s">
        <v>28</v>
      </c>
      <c r="M87" s="27" t="s">
        <v>28</v>
      </c>
      <c r="N87" s="27" t="s">
        <v>192</v>
      </c>
      <c r="O87" s="27" t="s">
        <v>29</v>
      </c>
      <c r="P87" s="27" t="s">
        <v>29</v>
      </c>
      <c r="Q87" s="27" t="s">
        <v>29</v>
      </c>
      <c r="R87" s="36">
        <v>0.5</v>
      </c>
      <c r="S87" s="30">
        <v>49845</v>
      </c>
      <c r="T87" s="27">
        <v>49845</v>
      </c>
    </row>
    <row r="88" s="4" customFormat="1" ht="33" customHeight="1" spans="1:20">
      <c r="A88" s="27">
        <v>83</v>
      </c>
      <c r="B88" s="37" t="s">
        <v>193</v>
      </c>
      <c r="C88" s="37" t="s">
        <v>194</v>
      </c>
      <c r="D88" s="29">
        <v>9</v>
      </c>
      <c r="E88" s="28">
        <v>123000</v>
      </c>
      <c r="F88" s="28">
        <v>39690</v>
      </c>
      <c r="G88" s="27" t="s">
        <v>28</v>
      </c>
      <c r="H88" s="27" t="s">
        <v>28</v>
      </c>
      <c r="I88" s="27" t="s">
        <v>28</v>
      </c>
      <c r="J88" s="27" t="s">
        <v>28</v>
      </c>
      <c r="K88" s="27" t="s">
        <v>28</v>
      </c>
      <c r="L88" s="27" t="s">
        <v>28</v>
      </c>
      <c r="M88" s="27" t="s">
        <v>28</v>
      </c>
      <c r="N88" s="27" t="s">
        <v>28</v>
      </c>
      <c r="O88" s="27" t="s">
        <v>29</v>
      </c>
      <c r="P88" s="27" t="s">
        <v>29</v>
      </c>
      <c r="Q88" s="27">
        <v>11</v>
      </c>
      <c r="R88" s="35">
        <v>0.9167</v>
      </c>
      <c r="S88" s="30">
        <v>149132.5</v>
      </c>
      <c r="T88" s="27">
        <v>13557.5</v>
      </c>
    </row>
    <row r="89" s="4" customFormat="1" ht="33" customHeight="1" spans="1:20">
      <c r="A89" s="27">
        <v>84</v>
      </c>
      <c r="B89" s="27" t="s">
        <v>195</v>
      </c>
      <c r="C89" s="27" t="s">
        <v>196</v>
      </c>
      <c r="D89" s="29">
        <v>4</v>
      </c>
      <c r="E89" s="28">
        <v>12000</v>
      </c>
      <c r="F89" s="28">
        <v>17640</v>
      </c>
      <c r="G89" s="27" t="s">
        <v>28</v>
      </c>
      <c r="H89" s="27" t="s">
        <v>28</v>
      </c>
      <c r="I89" s="27" t="s">
        <v>28</v>
      </c>
      <c r="J89" s="27" t="s">
        <v>28</v>
      </c>
      <c r="K89" s="27" t="s">
        <v>28</v>
      </c>
      <c r="L89" s="27" t="s">
        <v>28</v>
      </c>
      <c r="M89" s="27" t="s">
        <v>28</v>
      </c>
      <c r="N89" s="27">
        <v>0</v>
      </c>
      <c r="O89" s="27" t="s">
        <v>29</v>
      </c>
      <c r="P89" s="27" t="s">
        <v>29</v>
      </c>
      <c r="Q89" s="27">
        <v>10</v>
      </c>
      <c r="R89" s="35">
        <v>0.8333</v>
      </c>
      <c r="S89" s="30">
        <v>24700</v>
      </c>
      <c r="T89" s="27">
        <v>4940</v>
      </c>
    </row>
    <row r="90" s="4" customFormat="1" ht="33" customHeight="1" spans="1:20">
      <c r="A90" s="27">
        <v>85</v>
      </c>
      <c r="B90" s="28" t="s">
        <v>197</v>
      </c>
      <c r="C90" s="28" t="s">
        <v>198</v>
      </c>
      <c r="D90" s="29">
        <v>3</v>
      </c>
      <c r="E90" s="28">
        <v>9000</v>
      </c>
      <c r="F90" s="28">
        <v>13230</v>
      </c>
      <c r="G90" s="27" t="s">
        <v>28</v>
      </c>
      <c r="H90" s="27" t="s">
        <v>28</v>
      </c>
      <c r="I90" s="27" t="s">
        <v>28</v>
      </c>
      <c r="J90" s="27" t="s">
        <v>28</v>
      </c>
      <c r="K90" s="27" t="s">
        <v>28</v>
      </c>
      <c r="L90" s="27" t="s">
        <v>28</v>
      </c>
      <c r="M90" s="27" t="s">
        <v>28</v>
      </c>
      <c r="N90" s="27" t="s">
        <v>28</v>
      </c>
      <c r="O90" s="27" t="s">
        <v>29</v>
      </c>
      <c r="P90" s="27" t="s">
        <v>29</v>
      </c>
      <c r="Q90" s="27">
        <v>9</v>
      </c>
      <c r="R90" s="36">
        <v>0.75</v>
      </c>
      <c r="S90" s="30">
        <v>16672.5</v>
      </c>
      <c r="T90" s="27">
        <v>5557.5</v>
      </c>
    </row>
    <row r="91" s="4" customFormat="1" ht="33" customHeight="1" spans="1:20">
      <c r="A91" s="27">
        <v>86</v>
      </c>
      <c r="B91" s="28" t="s">
        <v>199</v>
      </c>
      <c r="C91" s="28" t="s">
        <v>200</v>
      </c>
      <c r="D91" s="29">
        <v>2</v>
      </c>
      <c r="E91" s="28">
        <v>15000</v>
      </c>
      <c r="F91" s="28">
        <v>8820</v>
      </c>
      <c r="G91" s="27" t="s">
        <v>28</v>
      </c>
      <c r="H91" s="27" t="s">
        <v>28</v>
      </c>
      <c r="I91" s="27" t="s">
        <v>28</v>
      </c>
      <c r="J91" s="27" t="s">
        <v>28</v>
      </c>
      <c r="K91" s="27" t="s">
        <v>28</v>
      </c>
      <c r="L91" s="27" t="s">
        <v>28</v>
      </c>
      <c r="M91" s="27" t="s">
        <v>28</v>
      </c>
      <c r="N91" s="27" t="s">
        <v>28</v>
      </c>
      <c r="O91" s="27" t="s">
        <v>29</v>
      </c>
      <c r="P91" s="27" t="s">
        <v>29</v>
      </c>
      <c r="Q91" s="27">
        <v>9</v>
      </c>
      <c r="R91" s="36">
        <v>0.75</v>
      </c>
      <c r="S91" s="30">
        <v>17865</v>
      </c>
      <c r="T91" s="27">
        <v>5955</v>
      </c>
    </row>
    <row r="92" s="4" customFormat="1" ht="33" customHeight="1" spans="1:20">
      <c r="A92" s="27">
        <v>87</v>
      </c>
      <c r="B92" s="28" t="s">
        <v>201</v>
      </c>
      <c r="C92" s="28" t="s">
        <v>202</v>
      </c>
      <c r="D92" s="29">
        <v>7</v>
      </c>
      <c r="E92" s="28">
        <v>123000</v>
      </c>
      <c r="F92" s="28">
        <v>30870</v>
      </c>
      <c r="G92" s="27" t="s">
        <v>28</v>
      </c>
      <c r="H92" s="27" t="s">
        <v>28</v>
      </c>
      <c r="I92" s="27" t="s">
        <v>28</v>
      </c>
      <c r="J92" s="27" t="s">
        <v>28</v>
      </c>
      <c r="K92" s="27" t="s">
        <v>28</v>
      </c>
      <c r="L92" s="27" t="s">
        <v>28</v>
      </c>
      <c r="M92" s="27" t="s">
        <v>28</v>
      </c>
      <c r="N92" s="27" t="s">
        <v>28</v>
      </c>
      <c r="O92" s="27" t="s">
        <v>29</v>
      </c>
      <c r="P92" s="27" t="s">
        <v>29</v>
      </c>
      <c r="Q92" s="27" t="s">
        <v>29</v>
      </c>
      <c r="R92" s="27">
        <v>0</v>
      </c>
      <c r="S92" s="30" t="s">
        <v>30</v>
      </c>
      <c r="T92" s="27">
        <v>153870</v>
      </c>
    </row>
    <row r="93" s="4" customFormat="1" ht="33" customHeight="1" spans="1:20">
      <c r="A93" s="27">
        <v>88</v>
      </c>
      <c r="B93" s="27" t="s">
        <v>203</v>
      </c>
      <c r="C93" s="27" t="s">
        <v>204</v>
      </c>
      <c r="D93" s="29">
        <v>5</v>
      </c>
      <c r="E93" s="28">
        <v>0</v>
      </c>
      <c r="F93" s="28">
        <v>22050</v>
      </c>
      <c r="G93" s="27" t="s">
        <v>28</v>
      </c>
      <c r="H93" s="27" t="s">
        <v>28</v>
      </c>
      <c r="I93" s="27" t="s">
        <v>28</v>
      </c>
      <c r="J93" s="27" t="s">
        <v>28</v>
      </c>
      <c r="K93" s="27" t="s">
        <v>28</v>
      </c>
      <c r="L93" s="27" t="s">
        <v>28</v>
      </c>
      <c r="M93" s="27" t="s">
        <v>28</v>
      </c>
      <c r="N93" s="27" t="s">
        <v>28</v>
      </c>
      <c r="O93" s="27" t="s">
        <v>29</v>
      </c>
      <c r="P93" s="27" t="s">
        <v>29</v>
      </c>
      <c r="Q93" s="27" t="s">
        <v>29</v>
      </c>
      <c r="R93" s="27">
        <v>0</v>
      </c>
      <c r="S93" s="30" t="s">
        <v>30</v>
      </c>
      <c r="T93" s="27">
        <v>22050</v>
      </c>
    </row>
    <row r="94" s="4" customFormat="1" ht="33" customHeight="1" spans="1:20">
      <c r="A94" s="27">
        <v>89</v>
      </c>
      <c r="B94" s="27" t="s">
        <v>205</v>
      </c>
      <c r="C94" s="27" t="s">
        <v>206</v>
      </c>
      <c r="D94" s="29">
        <v>5</v>
      </c>
      <c r="E94" s="28">
        <v>0</v>
      </c>
      <c r="F94" s="28">
        <v>22050</v>
      </c>
      <c r="G94" s="27" t="s">
        <v>28</v>
      </c>
      <c r="H94" s="27" t="s">
        <v>28</v>
      </c>
      <c r="I94" s="27" t="s">
        <v>28</v>
      </c>
      <c r="J94" s="27" t="s">
        <v>28</v>
      </c>
      <c r="K94" s="27" t="s">
        <v>28</v>
      </c>
      <c r="L94" s="27" t="s">
        <v>28</v>
      </c>
      <c r="M94" s="27" t="s">
        <v>28</v>
      </c>
      <c r="N94" s="27" t="s">
        <v>28</v>
      </c>
      <c r="O94" s="27" t="s">
        <v>29</v>
      </c>
      <c r="P94" s="27" t="s">
        <v>29</v>
      </c>
      <c r="Q94" s="27" t="s">
        <v>29</v>
      </c>
      <c r="R94" s="27">
        <v>0</v>
      </c>
      <c r="S94" s="30" t="s">
        <v>30</v>
      </c>
      <c r="T94" s="27">
        <v>22050</v>
      </c>
    </row>
    <row r="95" s="4" customFormat="1" ht="33" customHeight="1" spans="1:20">
      <c r="A95" s="27">
        <v>90</v>
      </c>
      <c r="B95" s="27" t="s">
        <v>207</v>
      </c>
      <c r="C95" s="27" t="s">
        <v>157</v>
      </c>
      <c r="D95" s="29">
        <v>6</v>
      </c>
      <c r="E95" s="28">
        <v>0</v>
      </c>
      <c r="F95" s="28">
        <v>26460</v>
      </c>
      <c r="G95" s="27" t="s">
        <v>28</v>
      </c>
      <c r="H95" s="27" t="s">
        <v>28</v>
      </c>
      <c r="I95" s="27" t="s">
        <v>28</v>
      </c>
      <c r="J95" s="27" t="s">
        <v>28</v>
      </c>
      <c r="K95" s="27" t="s">
        <v>28</v>
      </c>
      <c r="L95" s="27" t="s">
        <v>28</v>
      </c>
      <c r="M95" s="27" t="s">
        <v>28</v>
      </c>
      <c r="N95" s="27" t="s">
        <v>28</v>
      </c>
      <c r="O95" s="27" t="s">
        <v>29</v>
      </c>
      <c r="P95" s="27" t="s">
        <v>29</v>
      </c>
      <c r="Q95" s="27" t="s">
        <v>29</v>
      </c>
      <c r="R95" s="27">
        <v>0</v>
      </c>
      <c r="S95" s="30" t="s">
        <v>30</v>
      </c>
      <c r="T95" s="27">
        <v>26460</v>
      </c>
    </row>
    <row r="96" s="5" customFormat="1" ht="33" customHeight="1" spans="1:20">
      <c r="A96" s="38">
        <v>91</v>
      </c>
      <c r="B96" s="28" t="s">
        <v>208</v>
      </c>
      <c r="C96" s="39" t="s">
        <v>209</v>
      </c>
      <c r="D96" s="40">
        <v>2</v>
      </c>
      <c r="E96" s="27">
        <v>0</v>
      </c>
      <c r="F96" s="27">
        <v>10080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 t="s">
        <v>29</v>
      </c>
      <c r="P96" s="27" t="s">
        <v>29</v>
      </c>
      <c r="Q96" s="27" t="s">
        <v>29</v>
      </c>
      <c r="R96" s="27">
        <v>0</v>
      </c>
      <c r="S96" s="30">
        <v>0</v>
      </c>
      <c r="T96" s="41">
        <v>10080</v>
      </c>
    </row>
    <row r="97" s="6" customFormat="1" ht="33" customHeight="1" spans="1:20">
      <c r="A97" s="27">
        <v>92</v>
      </c>
      <c r="B97" s="28" t="s">
        <v>210</v>
      </c>
      <c r="C97" s="39" t="s">
        <v>130</v>
      </c>
      <c r="D97" s="40">
        <v>2</v>
      </c>
      <c r="E97" s="27">
        <v>0</v>
      </c>
      <c r="F97" s="27">
        <v>10080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 t="s">
        <v>29</v>
      </c>
      <c r="P97" s="27" t="s">
        <v>29</v>
      </c>
      <c r="Q97" s="27" t="s">
        <v>29</v>
      </c>
      <c r="R97" s="27">
        <v>0</v>
      </c>
      <c r="S97" s="30">
        <v>0</v>
      </c>
      <c r="T97" s="41">
        <v>10080</v>
      </c>
    </row>
    <row r="98" s="7" customFormat="1" ht="33" customHeight="1" spans="1:20">
      <c r="A98" s="27">
        <v>93</v>
      </c>
      <c r="B98" s="28" t="s">
        <v>211</v>
      </c>
      <c r="C98" s="39" t="s">
        <v>212</v>
      </c>
      <c r="D98" s="40">
        <v>2</v>
      </c>
      <c r="E98" s="27">
        <v>0</v>
      </c>
      <c r="F98" s="27">
        <v>10080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 t="s">
        <v>29</v>
      </c>
      <c r="P98" s="27" t="s">
        <v>29</v>
      </c>
      <c r="Q98" s="27" t="s">
        <v>29</v>
      </c>
      <c r="R98" s="27">
        <v>0</v>
      </c>
      <c r="S98" s="30">
        <v>0</v>
      </c>
      <c r="T98" s="41">
        <v>10080</v>
      </c>
    </row>
    <row r="99" s="7" customFormat="1" ht="33" customHeight="1" spans="1:20">
      <c r="A99" s="27">
        <v>94</v>
      </c>
      <c r="B99" s="28" t="s">
        <v>213</v>
      </c>
      <c r="C99" s="39" t="s">
        <v>214</v>
      </c>
      <c r="D99" s="40">
        <v>2</v>
      </c>
      <c r="E99" s="27">
        <v>0</v>
      </c>
      <c r="F99" s="27">
        <v>10080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27" t="s">
        <v>29</v>
      </c>
      <c r="P99" s="27" t="s">
        <v>29</v>
      </c>
      <c r="Q99" s="27" t="s">
        <v>29</v>
      </c>
      <c r="R99" s="27">
        <v>0</v>
      </c>
      <c r="S99" s="30">
        <v>0</v>
      </c>
      <c r="T99" s="41">
        <v>10080</v>
      </c>
    </row>
    <row r="100" s="7" customFormat="1" ht="33" customHeight="1" spans="1:20">
      <c r="A100" s="27">
        <v>95</v>
      </c>
      <c r="B100" s="28" t="s">
        <v>215</v>
      </c>
      <c r="C100" s="39" t="s">
        <v>216</v>
      </c>
      <c r="D100" s="40">
        <v>2</v>
      </c>
      <c r="E100" s="27">
        <v>0</v>
      </c>
      <c r="F100" s="27">
        <v>10080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 t="s">
        <v>29</v>
      </c>
      <c r="P100" s="27" t="s">
        <v>29</v>
      </c>
      <c r="Q100" s="27" t="s">
        <v>29</v>
      </c>
      <c r="R100" s="27">
        <v>0</v>
      </c>
      <c r="S100" s="30">
        <v>0</v>
      </c>
      <c r="T100" s="41">
        <v>10080</v>
      </c>
    </row>
    <row r="101" s="7" customFormat="1" ht="33" customHeight="1" spans="1:20">
      <c r="A101" s="27">
        <v>96</v>
      </c>
      <c r="B101" s="28" t="s">
        <v>217</v>
      </c>
      <c r="C101" s="39" t="s">
        <v>218</v>
      </c>
      <c r="D101" s="40">
        <v>2</v>
      </c>
      <c r="E101" s="27">
        <v>0</v>
      </c>
      <c r="F101" s="27">
        <v>10080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0</v>
      </c>
      <c r="M101" s="27">
        <v>0</v>
      </c>
      <c r="N101" s="27">
        <v>0</v>
      </c>
      <c r="O101" s="27" t="s">
        <v>29</v>
      </c>
      <c r="P101" s="27" t="s">
        <v>29</v>
      </c>
      <c r="Q101" s="27" t="s">
        <v>29</v>
      </c>
      <c r="R101" s="27">
        <v>0</v>
      </c>
      <c r="S101" s="30">
        <v>0</v>
      </c>
      <c r="T101" s="41">
        <v>10080</v>
      </c>
    </row>
    <row r="102" s="7" customFormat="1" ht="33" customHeight="1" spans="1:20">
      <c r="A102" s="27">
        <v>97</v>
      </c>
      <c r="B102" s="28" t="s">
        <v>219</v>
      </c>
      <c r="C102" s="39" t="s">
        <v>220</v>
      </c>
      <c r="D102" s="40">
        <v>2</v>
      </c>
      <c r="E102" s="27">
        <v>0</v>
      </c>
      <c r="F102" s="27">
        <v>10080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 t="s">
        <v>29</v>
      </c>
      <c r="P102" s="27" t="s">
        <v>29</v>
      </c>
      <c r="Q102" s="27" t="s">
        <v>29</v>
      </c>
      <c r="R102" s="27">
        <v>0</v>
      </c>
      <c r="S102" s="30">
        <v>0</v>
      </c>
      <c r="T102" s="41">
        <v>10080</v>
      </c>
    </row>
    <row r="103" s="7" customFormat="1" ht="33" customHeight="1" spans="1:20">
      <c r="A103" s="27">
        <v>98</v>
      </c>
      <c r="B103" s="28" t="s">
        <v>221</v>
      </c>
      <c r="C103" s="39" t="s">
        <v>222</v>
      </c>
      <c r="D103" s="40">
        <v>2</v>
      </c>
      <c r="E103" s="27">
        <v>0</v>
      </c>
      <c r="F103" s="27">
        <v>10080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 t="s">
        <v>29</v>
      </c>
      <c r="P103" s="27" t="s">
        <v>29</v>
      </c>
      <c r="Q103" s="27" t="s">
        <v>29</v>
      </c>
      <c r="R103" s="27">
        <v>0</v>
      </c>
      <c r="S103" s="30">
        <v>0</v>
      </c>
      <c r="T103" s="41">
        <v>10080</v>
      </c>
    </row>
    <row r="104" s="7" customFormat="1" ht="33" customHeight="1" spans="1:20">
      <c r="A104" s="27">
        <v>99</v>
      </c>
      <c r="B104" s="28" t="s">
        <v>223</v>
      </c>
      <c r="C104" s="39" t="s">
        <v>224</v>
      </c>
      <c r="D104" s="40">
        <v>2</v>
      </c>
      <c r="E104" s="27">
        <v>0</v>
      </c>
      <c r="F104" s="27">
        <v>10080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27">
        <v>0</v>
      </c>
      <c r="O104" s="27" t="s">
        <v>29</v>
      </c>
      <c r="P104" s="27" t="s">
        <v>29</v>
      </c>
      <c r="Q104" s="27" t="s">
        <v>29</v>
      </c>
      <c r="R104" s="27">
        <v>0</v>
      </c>
      <c r="S104" s="30">
        <v>0</v>
      </c>
      <c r="T104" s="41">
        <v>10080</v>
      </c>
    </row>
    <row r="105" s="7" customFormat="1" ht="33" customHeight="1" spans="1:20">
      <c r="A105" s="27">
        <v>100</v>
      </c>
      <c r="B105" s="28" t="s">
        <v>225</v>
      </c>
      <c r="C105" s="39" t="s">
        <v>226</v>
      </c>
      <c r="D105" s="40">
        <v>2</v>
      </c>
      <c r="E105" s="27">
        <v>0</v>
      </c>
      <c r="F105" s="27">
        <v>10080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0</v>
      </c>
      <c r="M105" s="27">
        <v>0</v>
      </c>
      <c r="N105" s="27">
        <v>0</v>
      </c>
      <c r="O105" s="27" t="s">
        <v>29</v>
      </c>
      <c r="P105" s="27" t="s">
        <v>29</v>
      </c>
      <c r="Q105" s="27" t="s">
        <v>29</v>
      </c>
      <c r="R105" s="27">
        <v>0</v>
      </c>
      <c r="S105" s="30">
        <v>0</v>
      </c>
      <c r="T105" s="41">
        <v>10080</v>
      </c>
    </row>
    <row r="106" s="7" customFormat="1" ht="33" customHeight="1" spans="1:20">
      <c r="A106" s="27">
        <v>101</v>
      </c>
      <c r="B106" s="28" t="s">
        <v>227</v>
      </c>
      <c r="C106" s="39" t="s">
        <v>228</v>
      </c>
      <c r="D106" s="40">
        <v>2</v>
      </c>
      <c r="E106" s="27">
        <v>0</v>
      </c>
      <c r="F106" s="27">
        <v>10080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 t="s">
        <v>29</v>
      </c>
      <c r="P106" s="27" t="s">
        <v>29</v>
      </c>
      <c r="Q106" s="27" t="s">
        <v>29</v>
      </c>
      <c r="R106" s="27">
        <v>0</v>
      </c>
      <c r="S106" s="30">
        <v>0</v>
      </c>
      <c r="T106" s="41">
        <v>10080</v>
      </c>
    </row>
    <row r="107" s="7" customFormat="1" ht="33" customHeight="1" spans="1:20">
      <c r="A107" s="27">
        <v>102</v>
      </c>
      <c r="B107" s="28" t="s">
        <v>229</v>
      </c>
      <c r="C107" s="39" t="s">
        <v>230</v>
      </c>
      <c r="D107" s="40">
        <v>2</v>
      </c>
      <c r="E107" s="27">
        <v>0</v>
      </c>
      <c r="F107" s="27">
        <v>10080</v>
      </c>
      <c r="G107" s="27">
        <v>0</v>
      </c>
      <c r="H107" s="27">
        <v>0</v>
      </c>
      <c r="I107" s="27">
        <v>0</v>
      </c>
      <c r="J107" s="27">
        <v>0</v>
      </c>
      <c r="K107" s="27">
        <v>0</v>
      </c>
      <c r="L107" s="27">
        <v>0</v>
      </c>
      <c r="M107" s="27">
        <v>0</v>
      </c>
      <c r="N107" s="27">
        <v>0</v>
      </c>
      <c r="O107" s="27" t="s">
        <v>29</v>
      </c>
      <c r="P107" s="27" t="s">
        <v>29</v>
      </c>
      <c r="Q107" s="27" t="s">
        <v>29</v>
      </c>
      <c r="R107" s="27">
        <v>0</v>
      </c>
      <c r="S107" s="30">
        <v>0</v>
      </c>
      <c r="T107" s="41">
        <v>10080</v>
      </c>
    </row>
    <row r="108" s="7" customFormat="1" ht="33" customHeight="1" spans="1:20">
      <c r="A108" s="27">
        <v>103</v>
      </c>
      <c r="B108" s="28" t="s">
        <v>231</v>
      </c>
      <c r="C108" s="39" t="s">
        <v>232</v>
      </c>
      <c r="D108" s="40">
        <v>2</v>
      </c>
      <c r="E108" s="27">
        <v>0</v>
      </c>
      <c r="F108" s="27">
        <v>10080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 t="s">
        <v>29</v>
      </c>
      <c r="P108" s="27" t="s">
        <v>29</v>
      </c>
      <c r="Q108" s="27" t="s">
        <v>29</v>
      </c>
      <c r="R108" s="27">
        <v>0</v>
      </c>
      <c r="S108" s="30">
        <v>0</v>
      </c>
      <c r="T108" s="41">
        <v>10080</v>
      </c>
    </row>
    <row r="109" s="7" customFormat="1" ht="33" customHeight="1" spans="1:20">
      <c r="A109" s="27">
        <v>104</v>
      </c>
      <c r="B109" s="28" t="s">
        <v>233</v>
      </c>
      <c r="C109" s="39" t="s">
        <v>234</v>
      </c>
      <c r="D109" s="40">
        <v>2</v>
      </c>
      <c r="E109" s="27">
        <v>0</v>
      </c>
      <c r="F109" s="27">
        <v>10080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 t="s">
        <v>29</v>
      </c>
      <c r="P109" s="27" t="s">
        <v>29</v>
      </c>
      <c r="Q109" s="27" t="s">
        <v>29</v>
      </c>
      <c r="R109" s="27">
        <v>0</v>
      </c>
      <c r="S109" s="30">
        <v>0</v>
      </c>
      <c r="T109" s="41">
        <v>10080</v>
      </c>
    </row>
    <row r="110" s="7" customFormat="1" ht="33" customHeight="1" spans="1:20">
      <c r="A110" s="27">
        <v>105</v>
      </c>
      <c r="B110" s="28" t="s">
        <v>235</v>
      </c>
      <c r="C110" s="39" t="s">
        <v>232</v>
      </c>
      <c r="D110" s="40">
        <v>2</v>
      </c>
      <c r="E110" s="27">
        <v>0</v>
      </c>
      <c r="F110" s="27">
        <v>10080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 t="s">
        <v>29</v>
      </c>
      <c r="P110" s="27" t="s">
        <v>29</v>
      </c>
      <c r="Q110" s="27" t="s">
        <v>29</v>
      </c>
      <c r="R110" s="27">
        <v>0</v>
      </c>
      <c r="S110" s="30">
        <v>0</v>
      </c>
      <c r="T110" s="41">
        <v>10080</v>
      </c>
    </row>
    <row r="111" s="7" customFormat="1" ht="33" customHeight="1" spans="1:20">
      <c r="A111" s="27">
        <v>106</v>
      </c>
      <c r="B111" s="28" t="s">
        <v>236</v>
      </c>
      <c r="C111" s="39" t="s">
        <v>237</v>
      </c>
      <c r="D111" s="40">
        <v>2</v>
      </c>
      <c r="E111" s="27">
        <v>0</v>
      </c>
      <c r="F111" s="27">
        <v>10080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 t="s">
        <v>29</v>
      </c>
      <c r="P111" s="27" t="s">
        <v>29</v>
      </c>
      <c r="Q111" s="27" t="s">
        <v>29</v>
      </c>
      <c r="R111" s="27">
        <v>0</v>
      </c>
      <c r="S111" s="30">
        <v>0</v>
      </c>
      <c r="T111" s="41">
        <v>10080</v>
      </c>
    </row>
    <row r="112" s="7" customFormat="1" ht="33" customHeight="1" spans="1:20">
      <c r="A112" s="27">
        <v>107</v>
      </c>
      <c r="B112" s="28" t="s">
        <v>238</v>
      </c>
      <c r="C112" s="39" t="s">
        <v>239</v>
      </c>
      <c r="D112" s="40">
        <v>2</v>
      </c>
      <c r="E112" s="27">
        <v>0</v>
      </c>
      <c r="F112" s="27">
        <v>10080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 t="s">
        <v>29</v>
      </c>
      <c r="P112" s="27" t="s">
        <v>29</v>
      </c>
      <c r="Q112" s="27" t="s">
        <v>29</v>
      </c>
      <c r="R112" s="27">
        <v>0</v>
      </c>
      <c r="S112" s="30">
        <v>0</v>
      </c>
      <c r="T112" s="41">
        <v>10080</v>
      </c>
    </row>
    <row r="113" s="7" customFormat="1" ht="33" customHeight="1" spans="1:20">
      <c r="A113" s="27">
        <v>108</v>
      </c>
      <c r="B113" s="28" t="s">
        <v>240</v>
      </c>
      <c r="C113" s="39" t="s">
        <v>241</v>
      </c>
      <c r="D113" s="40">
        <v>2</v>
      </c>
      <c r="E113" s="27">
        <v>0</v>
      </c>
      <c r="F113" s="27">
        <v>10080</v>
      </c>
      <c r="G113" s="27">
        <v>0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0</v>
      </c>
      <c r="N113" s="27">
        <v>0</v>
      </c>
      <c r="O113" s="27" t="s">
        <v>29</v>
      </c>
      <c r="P113" s="27" t="s">
        <v>29</v>
      </c>
      <c r="Q113" s="27" t="s">
        <v>29</v>
      </c>
      <c r="R113" s="27">
        <v>0</v>
      </c>
      <c r="S113" s="30">
        <v>0</v>
      </c>
      <c r="T113" s="41">
        <v>10080</v>
      </c>
    </row>
    <row r="114" s="7" customFormat="1" ht="33" customHeight="1" spans="1:20">
      <c r="A114" s="27">
        <v>109</v>
      </c>
      <c r="B114" s="28" t="s">
        <v>242</v>
      </c>
      <c r="C114" s="39" t="s">
        <v>243</v>
      </c>
      <c r="D114" s="40">
        <v>2</v>
      </c>
      <c r="E114" s="27">
        <v>0</v>
      </c>
      <c r="F114" s="27">
        <v>10080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 t="s">
        <v>29</v>
      </c>
      <c r="P114" s="27" t="s">
        <v>29</v>
      </c>
      <c r="Q114" s="27" t="s">
        <v>29</v>
      </c>
      <c r="R114" s="27">
        <v>0</v>
      </c>
      <c r="S114" s="30">
        <v>0</v>
      </c>
      <c r="T114" s="41">
        <v>10080</v>
      </c>
    </row>
    <row r="115" s="7" customFormat="1" ht="33" customHeight="1" spans="1:20">
      <c r="A115" s="27">
        <v>110</v>
      </c>
      <c r="B115" s="28" t="s">
        <v>244</v>
      </c>
      <c r="C115" s="39" t="s">
        <v>245</v>
      </c>
      <c r="D115" s="40">
        <v>2</v>
      </c>
      <c r="E115" s="27">
        <v>0</v>
      </c>
      <c r="F115" s="27">
        <v>10080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 t="s">
        <v>29</v>
      </c>
      <c r="P115" s="27" t="s">
        <v>29</v>
      </c>
      <c r="Q115" s="27" t="s">
        <v>29</v>
      </c>
      <c r="R115" s="27">
        <v>0</v>
      </c>
      <c r="S115" s="30">
        <v>0</v>
      </c>
      <c r="T115" s="41">
        <v>10080</v>
      </c>
    </row>
    <row r="116" s="7" customFormat="1" ht="33" customHeight="1" spans="1:20">
      <c r="A116" s="27">
        <v>111</v>
      </c>
      <c r="B116" s="28" t="s">
        <v>246</v>
      </c>
      <c r="C116" s="39" t="s">
        <v>247</v>
      </c>
      <c r="D116" s="40">
        <v>2</v>
      </c>
      <c r="E116" s="27">
        <v>0</v>
      </c>
      <c r="F116" s="27">
        <v>10080</v>
      </c>
      <c r="G116" s="27">
        <v>0</v>
      </c>
      <c r="H116" s="27">
        <v>0</v>
      </c>
      <c r="I116" s="27">
        <v>0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 t="s">
        <v>29</v>
      </c>
      <c r="P116" s="27" t="s">
        <v>29</v>
      </c>
      <c r="Q116" s="27" t="s">
        <v>29</v>
      </c>
      <c r="R116" s="27">
        <v>0</v>
      </c>
      <c r="S116" s="30">
        <v>0</v>
      </c>
      <c r="T116" s="41">
        <v>10080</v>
      </c>
    </row>
    <row r="117" s="7" customFormat="1" ht="33" customHeight="1" spans="1:20">
      <c r="A117" s="42">
        <v>112</v>
      </c>
      <c r="B117" s="37" t="s">
        <v>248</v>
      </c>
      <c r="C117" s="43" t="s">
        <v>249</v>
      </c>
      <c r="D117" s="44">
        <v>2</v>
      </c>
      <c r="E117" s="42">
        <v>0</v>
      </c>
      <c r="F117" s="42">
        <v>10080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 t="s">
        <v>29</v>
      </c>
      <c r="P117" s="42" t="s">
        <v>29</v>
      </c>
      <c r="Q117" s="42" t="s">
        <v>29</v>
      </c>
      <c r="R117" s="42">
        <v>0</v>
      </c>
      <c r="S117" s="45">
        <v>0</v>
      </c>
      <c r="T117" s="46">
        <v>10080</v>
      </c>
    </row>
    <row r="118" s="7" customFormat="1" ht="33" customHeight="1" spans="1:20">
      <c r="A118" s="28" t="s">
        <v>24</v>
      </c>
      <c r="B118" s="39" t="s">
        <v>29</v>
      </c>
      <c r="C118" s="28" t="s">
        <v>29</v>
      </c>
      <c r="D118" s="39">
        <f>SUM(D6:D117)</f>
        <v>492</v>
      </c>
      <c r="E118" s="28">
        <f>SUM(E6:E117)</f>
        <v>3340000</v>
      </c>
      <c r="F118" s="39">
        <f>SUM(F6:F117)</f>
        <v>2197440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28" t="s">
        <v>29</v>
      </c>
      <c r="P118" s="39" t="s">
        <v>29</v>
      </c>
      <c r="Q118" s="28" t="s">
        <v>29</v>
      </c>
      <c r="R118" s="39" t="s">
        <v>29</v>
      </c>
      <c r="S118" s="47">
        <f>SUM(S20:S117)</f>
        <v>352257.5</v>
      </c>
      <c r="T118" s="41">
        <f>SUM(T6:T117)</f>
        <v>5185182.5</v>
      </c>
    </row>
    <row r="119" s="7" customFormat="1" ht="33" customHeight="1" spans="1:20">
      <c r="A119" s="48" t="s">
        <v>250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50"/>
    </row>
    <row r="120" s="7" customFormat="1" ht="33" customHeight="1" spans="1:20">
      <c r="A120" s="51">
        <v>1</v>
      </c>
      <c r="B120" s="52" t="s">
        <v>251</v>
      </c>
      <c r="C120" s="52" t="s">
        <v>252</v>
      </c>
      <c r="D120" s="53">
        <v>2</v>
      </c>
      <c r="E120" s="51">
        <v>0</v>
      </c>
      <c r="F120" s="51">
        <v>10080</v>
      </c>
      <c r="G120" s="51" t="s">
        <v>28</v>
      </c>
      <c r="H120" s="51" t="s">
        <v>28</v>
      </c>
      <c r="I120" s="51" t="s">
        <v>28</v>
      </c>
      <c r="J120" s="51" t="s">
        <v>28</v>
      </c>
      <c r="K120" s="51" t="s">
        <v>28</v>
      </c>
      <c r="L120" s="51" t="s">
        <v>28</v>
      </c>
      <c r="M120" s="51" t="s">
        <v>28</v>
      </c>
      <c r="N120" s="51" t="s">
        <v>28</v>
      </c>
      <c r="O120" s="51" t="s">
        <v>29</v>
      </c>
      <c r="P120" s="51" t="s">
        <v>29</v>
      </c>
      <c r="Q120" s="51">
        <v>7</v>
      </c>
      <c r="R120" s="54">
        <v>0.5833</v>
      </c>
      <c r="S120" s="51">
        <f>F120-T120</f>
        <v>5880</v>
      </c>
      <c r="T120" s="51">
        <v>4200</v>
      </c>
    </row>
    <row r="121" s="7" customFormat="1" ht="33" customHeight="1" spans="1:20">
      <c r="A121" s="51">
        <v>2</v>
      </c>
      <c r="B121" s="52" t="s">
        <v>253</v>
      </c>
      <c r="C121" s="52" t="s">
        <v>110</v>
      </c>
      <c r="D121" s="53">
        <v>2</v>
      </c>
      <c r="E121" s="51">
        <v>0</v>
      </c>
      <c r="F121" s="51">
        <v>10080</v>
      </c>
      <c r="G121" s="51" t="s">
        <v>28</v>
      </c>
      <c r="H121" s="51" t="s">
        <v>28</v>
      </c>
      <c r="I121" s="51" t="s">
        <v>28</v>
      </c>
      <c r="J121" s="51" t="s">
        <v>28</v>
      </c>
      <c r="K121" s="51" t="s">
        <v>28</v>
      </c>
      <c r="L121" s="51" t="s">
        <v>28</v>
      </c>
      <c r="M121" s="51" t="s">
        <v>28</v>
      </c>
      <c r="N121" s="51" t="s">
        <v>28</v>
      </c>
      <c r="O121" s="51" t="s">
        <v>29</v>
      </c>
      <c r="P121" s="51" t="s">
        <v>29</v>
      </c>
      <c r="Q121" s="51" t="s">
        <v>29</v>
      </c>
      <c r="R121" s="51">
        <v>0</v>
      </c>
      <c r="S121" s="51" t="s">
        <v>30</v>
      </c>
      <c r="T121" s="51">
        <f t="shared" ref="T121:T184" si="0">E121+F121-S121</f>
        <v>10080</v>
      </c>
    </row>
    <row r="122" s="7" customFormat="1" ht="33" customHeight="1" spans="1:20">
      <c r="A122" s="51">
        <v>3</v>
      </c>
      <c r="B122" s="52" t="s">
        <v>254</v>
      </c>
      <c r="C122" s="52" t="s">
        <v>255</v>
      </c>
      <c r="D122" s="53">
        <v>2</v>
      </c>
      <c r="E122" s="51">
        <v>0</v>
      </c>
      <c r="F122" s="51">
        <v>10080</v>
      </c>
      <c r="G122" s="51" t="s">
        <v>28</v>
      </c>
      <c r="H122" s="51" t="s">
        <v>28</v>
      </c>
      <c r="I122" s="51" t="s">
        <v>28</v>
      </c>
      <c r="J122" s="51" t="s">
        <v>28</v>
      </c>
      <c r="K122" s="51" t="s">
        <v>28</v>
      </c>
      <c r="L122" s="51" t="s">
        <v>28</v>
      </c>
      <c r="M122" s="51" t="s">
        <v>28</v>
      </c>
      <c r="N122" s="51" t="s">
        <v>28</v>
      </c>
      <c r="O122" s="51" t="s">
        <v>29</v>
      </c>
      <c r="P122" s="51" t="s">
        <v>29</v>
      </c>
      <c r="Q122" s="51" t="s">
        <v>29</v>
      </c>
      <c r="R122" s="51">
        <v>0</v>
      </c>
      <c r="S122" s="51" t="s">
        <v>30</v>
      </c>
      <c r="T122" s="51">
        <f t="shared" si="0"/>
        <v>10080</v>
      </c>
    </row>
    <row r="123" s="7" customFormat="1" ht="33" customHeight="1" spans="1:20">
      <c r="A123" s="51">
        <v>4</v>
      </c>
      <c r="B123" s="52" t="s">
        <v>256</v>
      </c>
      <c r="C123" s="52" t="s">
        <v>257</v>
      </c>
      <c r="D123" s="53">
        <v>2</v>
      </c>
      <c r="E123" s="51">
        <v>0</v>
      </c>
      <c r="F123" s="51">
        <v>10080</v>
      </c>
      <c r="G123" s="51" t="s">
        <v>28</v>
      </c>
      <c r="H123" s="51" t="s">
        <v>28</v>
      </c>
      <c r="I123" s="51" t="s">
        <v>28</v>
      </c>
      <c r="J123" s="51" t="s">
        <v>28</v>
      </c>
      <c r="K123" s="51" t="s">
        <v>28</v>
      </c>
      <c r="L123" s="51" t="s">
        <v>28</v>
      </c>
      <c r="M123" s="51" t="s">
        <v>28</v>
      </c>
      <c r="N123" s="51" t="s">
        <v>28</v>
      </c>
      <c r="O123" s="51" t="s">
        <v>29</v>
      </c>
      <c r="P123" s="51" t="s">
        <v>29</v>
      </c>
      <c r="Q123" s="51" t="s">
        <v>29</v>
      </c>
      <c r="R123" s="51">
        <v>0</v>
      </c>
      <c r="S123" s="51" t="s">
        <v>30</v>
      </c>
      <c r="T123" s="51">
        <f t="shared" si="0"/>
        <v>10080</v>
      </c>
    </row>
    <row r="124" s="7" customFormat="1" ht="33" customHeight="1" spans="1:20">
      <c r="A124" s="51">
        <v>5</v>
      </c>
      <c r="B124" s="52" t="s">
        <v>258</v>
      </c>
      <c r="C124" s="52" t="s">
        <v>259</v>
      </c>
      <c r="D124" s="53">
        <v>2</v>
      </c>
      <c r="E124" s="51">
        <v>0</v>
      </c>
      <c r="F124" s="51">
        <v>10080</v>
      </c>
      <c r="G124" s="51" t="s">
        <v>28</v>
      </c>
      <c r="H124" s="51" t="s">
        <v>28</v>
      </c>
      <c r="I124" s="51" t="s">
        <v>28</v>
      </c>
      <c r="J124" s="51" t="s">
        <v>28</v>
      </c>
      <c r="K124" s="51" t="s">
        <v>28</v>
      </c>
      <c r="L124" s="51" t="s">
        <v>28</v>
      </c>
      <c r="M124" s="51" t="s">
        <v>28</v>
      </c>
      <c r="N124" s="51" t="s">
        <v>28</v>
      </c>
      <c r="O124" s="51" t="s">
        <v>29</v>
      </c>
      <c r="P124" s="51" t="s">
        <v>29</v>
      </c>
      <c r="Q124" s="51" t="s">
        <v>29</v>
      </c>
      <c r="R124" s="51">
        <v>0</v>
      </c>
      <c r="S124" s="51" t="s">
        <v>30</v>
      </c>
      <c r="T124" s="51">
        <f t="shared" si="0"/>
        <v>10080</v>
      </c>
    </row>
    <row r="125" s="7" customFormat="1" ht="33" customHeight="1" spans="1:20">
      <c r="A125" s="51">
        <v>6</v>
      </c>
      <c r="B125" s="52" t="s">
        <v>260</v>
      </c>
      <c r="C125" s="52" t="s">
        <v>261</v>
      </c>
      <c r="D125" s="53">
        <v>2</v>
      </c>
      <c r="E125" s="51">
        <v>0</v>
      </c>
      <c r="F125" s="51">
        <v>10080</v>
      </c>
      <c r="G125" s="51" t="s">
        <v>28</v>
      </c>
      <c r="H125" s="51" t="s">
        <v>28</v>
      </c>
      <c r="I125" s="51" t="s">
        <v>28</v>
      </c>
      <c r="J125" s="51" t="s">
        <v>28</v>
      </c>
      <c r="K125" s="51" t="s">
        <v>28</v>
      </c>
      <c r="L125" s="51" t="s">
        <v>28</v>
      </c>
      <c r="M125" s="51" t="s">
        <v>28</v>
      </c>
      <c r="N125" s="51" t="s">
        <v>28</v>
      </c>
      <c r="O125" s="51" t="s">
        <v>29</v>
      </c>
      <c r="P125" s="51" t="s">
        <v>29</v>
      </c>
      <c r="Q125" s="51" t="s">
        <v>29</v>
      </c>
      <c r="R125" s="51">
        <v>0</v>
      </c>
      <c r="S125" s="51" t="s">
        <v>30</v>
      </c>
      <c r="T125" s="51">
        <f t="shared" si="0"/>
        <v>10080</v>
      </c>
    </row>
    <row r="126" s="7" customFormat="1" ht="33" customHeight="1" spans="1:20">
      <c r="A126" s="51">
        <v>7</v>
      </c>
      <c r="B126" s="52" t="s">
        <v>262</v>
      </c>
      <c r="C126" s="52" t="s">
        <v>263</v>
      </c>
      <c r="D126" s="53">
        <v>6</v>
      </c>
      <c r="E126" s="51">
        <v>81000</v>
      </c>
      <c r="F126" s="51">
        <f t="shared" ref="F126:F189" si="1">D126*4410</f>
        <v>26460</v>
      </c>
      <c r="G126" s="51" t="s">
        <v>28</v>
      </c>
      <c r="H126" s="51" t="s">
        <v>28</v>
      </c>
      <c r="I126" s="51" t="s">
        <v>28</v>
      </c>
      <c r="J126" s="51" t="s">
        <v>28</v>
      </c>
      <c r="K126" s="51" t="s">
        <v>28</v>
      </c>
      <c r="L126" s="51" t="s">
        <v>28</v>
      </c>
      <c r="M126" s="51" t="s">
        <v>28</v>
      </c>
      <c r="N126" s="51" t="s">
        <v>28</v>
      </c>
      <c r="O126" s="51" t="s">
        <v>29</v>
      </c>
      <c r="P126" s="51" t="s">
        <v>29</v>
      </c>
      <c r="Q126" s="51" t="s">
        <v>29</v>
      </c>
      <c r="R126" s="51">
        <v>0</v>
      </c>
      <c r="S126" s="51" t="s">
        <v>30</v>
      </c>
      <c r="T126" s="51">
        <f t="shared" si="0"/>
        <v>107460</v>
      </c>
    </row>
    <row r="127" s="7" customFormat="1" ht="33" customHeight="1" spans="1:20">
      <c r="A127" s="51">
        <v>8</v>
      </c>
      <c r="B127" s="52" t="s">
        <v>264</v>
      </c>
      <c r="C127" s="52" t="s">
        <v>265</v>
      </c>
      <c r="D127" s="53">
        <v>4</v>
      </c>
      <c r="E127" s="51">
        <v>81000</v>
      </c>
      <c r="F127" s="51">
        <f t="shared" si="1"/>
        <v>17640</v>
      </c>
      <c r="G127" s="51" t="s">
        <v>28</v>
      </c>
      <c r="H127" s="51" t="s">
        <v>28</v>
      </c>
      <c r="I127" s="51" t="s">
        <v>28</v>
      </c>
      <c r="J127" s="51" t="s">
        <v>28</v>
      </c>
      <c r="K127" s="51" t="s">
        <v>28</v>
      </c>
      <c r="L127" s="51" t="s">
        <v>28</v>
      </c>
      <c r="M127" s="51" t="s">
        <v>28</v>
      </c>
      <c r="N127" s="51" t="s">
        <v>28</v>
      </c>
      <c r="O127" s="51" t="s">
        <v>29</v>
      </c>
      <c r="P127" s="51" t="s">
        <v>29</v>
      </c>
      <c r="Q127" s="51" t="s">
        <v>29</v>
      </c>
      <c r="R127" s="51">
        <v>0</v>
      </c>
      <c r="S127" s="51" t="s">
        <v>30</v>
      </c>
      <c r="T127" s="51">
        <f t="shared" si="0"/>
        <v>98640</v>
      </c>
    </row>
    <row r="128" s="7" customFormat="1" ht="33" customHeight="1" spans="1:20">
      <c r="A128" s="51">
        <v>9</v>
      </c>
      <c r="B128" s="52" t="s">
        <v>266</v>
      </c>
      <c r="C128" s="52" t="s">
        <v>267</v>
      </c>
      <c r="D128" s="53">
        <v>3</v>
      </c>
      <c r="E128" s="51">
        <v>81000</v>
      </c>
      <c r="F128" s="51">
        <f t="shared" si="1"/>
        <v>13230</v>
      </c>
      <c r="G128" s="51" t="s">
        <v>28</v>
      </c>
      <c r="H128" s="51" t="s">
        <v>28</v>
      </c>
      <c r="I128" s="51" t="s">
        <v>28</v>
      </c>
      <c r="J128" s="51" t="s">
        <v>28</v>
      </c>
      <c r="K128" s="51" t="s">
        <v>28</v>
      </c>
      <c r="L128" s="51" t="s">
        <v>28</v>
      </c>
      <c r="M128" s="51" t="s">
        <v>28</v>
      </c>
      <c r="N128" s="51" t="s">
        <v>28</v>
      </c>
      <c r="O128" s="51" t="s">
        <v>29</v>
      </c>
      <c r="P128" s="51" t="s">
        <v>29</v>
      </c>
      <c r="Q128" s="51" t="s">
        <v>29</v>
      </c>
      <c r="R128" s="51">
        <v>0</v>
      </c>
      <c r="S128" s="51" t="s">
        <v>30</v>
      </c>
      <c r="T128" s="51">
        <f t="shared" si="0"/>
        <v>94230</v>
      </c>
    </row>
    <row r="129" s="7" customFormat="1" ht="33" customHeight="1" spans="1:20">
      <c r="A129" s="51">
        <v>10</v>
      </c>
      <c r="B129" s="52" t="s">
        <v>268</v>
      </c>
      <c r="C129" s="52" t="s">
        <v>269</v>
      </c>
      <c r="D129" s="53">
        <v>4</v>
      </c>
      <c r="E129" s="51">
        <v>81000</v>
      </c>
      <c r="F129" s="51">
        <f t="shared" si="1"/>
        <v>17640</v>
      </c>
      <c r="G129" s="51" t="s">
        <v>28</v>
      </c>
      <c r="H129" s="51" t="s">
        <v>28</v>
      </c>
      <c r="I129" s="51" t="s">
        <v>28</v>
      </c>
      <c r="J129" s="51" t="s">
        <v>28</v>
      </c>
      <c r="K129" s="51" t="s">
        <v>28</v>
      </c>
      <c r="L129" s="51" t="s">
        <v>28</v>
      </c>
      <c r="M129" s="51" t="s">
        <v>28</v>
      </c>
      <c r="N129" s="51" t="s">
        <v>28</v>
      </c>
      <c r="O129" s="51" t="s">
        <v>29</v>
      </c>
      <c r="P129" s="51" t="s">
        <v>29</v>
      </c>
      <c r="Q129" s="51" t="s">
        <v>29</v>
      </c>
      <c r="R129" s="51">
        <v>0</v>
      </c>
      <c r="S129" s="51" t="s">
        <v>30</v>
      </c>
      <c r="T129" s="51">
        <f t="shared" si="0"/>
        <v>98640</v>
      </c>
    </row>
    <row r="130" s="7" customFormat="1" ht="33" customHeight="1" spans="1:20">
      <c r="A130" s="51">
        <v>11</v>
      </c>
      <c r="B130" s="52" t="s">
        <v>270</v>
      </c>
      <c r="C130" s="52" t="s">
        <v>271</v>
      </c>
      <c r="D130" s="53">
        <v>4</v>
      </c>
      <c r="E130" s="51">
        <v>81000</v>
      </c>
      <c r="F130" s="51">
        <f t="shared" si="1"/>
        <v>17640</v>
      </c>
      <c r="G130" s="51" t="s">
        <v>28</v>
      </c>
      <c r="H130" s="51" t="s">
        <v>28</v>
      </c>
      <c r="I130" s="51" t="s">
        <v>28</v>
      </c>
      <c r="J130" s="51" t="s">
        <v>28</v>
      </c>
      <c r="K130" s="51" t="s">
        <v>28</v>
      </c>
      <c r="L130" s="51" t="s">
        <v>28</v>
      </c>
      <c r="M130" s="51" t="s">
        <v>28</v>
      </c>
      <c r="N130" s="51" t="s">
        <v>28</v>
      </c>
      <c r="O130" s="51" t="s">
        <v>29</v>
      </c>
      <c r="P130" s="51" t="s">
        <v>29</v>
      </c>
      <c r="Q130" s="51" t="s">
        <v>29</v>
      </c>
      <c r="R130" s="51">
        <v>0</v>
      </c>
      <c r="S130" s="51" t="s">
        <v>30</v>
      </c>
      <c r="T130" s="51">
        <f t="shared" si="0"/>
        <v>98640</v>
      </c>
    </row>
    <row r="131" s="7" customFormat="1" ht="33" customHeight="1" spans="1:20">
      <c r="A131" s="51">
        <v>12</v>
      </c>
      <c r="B131" s="52" t="s">
        <v>272</v>
      </c>
      <c r="C131" s="52" t="s">
        <v>273</v>
      </c>
      <c r="D131" s="53">
        <v>5</v>
      </c>
      <c r="E131" s="51">
        <v>81000</v>
      </c>
      <c r="F131" s="51">
        <f t="shared" si="1"/>
        <v>22050</v>
      </c>
      <c r="G131" s="51" t="s">
        <v>28</v>
      </c>
      <c r="H131" s="51" t="s">
        <v>28</v>
      </c>
      <c r="I131" s="51" t="s">
        <v>28</v>
      </c>
      <c r="J131" s="51" t="s">
        <v>28</v>
      </c>
      <c r="K131" s="51" t="s">
        <v>28</v>
      </c>
      <c r="L131" s="51" t="s">
        <v>28</v>
      </c>
      <c r="M131" s="51" t="s">
        <v>28</v>
      </c>
      <c r="N131" s="51" t="s">
        <v>28</v>
      </c>
      <c r="O131" s="51" t="s">
        <v>29</v>
      </c>
      <c r="P131" s="51" t="s">
        <v>29</v>
      </c>
      <c r="Q131" s="51" t="s">
        <v>29</v>
      </c>
      <c r="R131" s="51">
        <v>0</v>
      </c>
      <c r="S131" s="51" t="s">
        <v>30</v>
      </c>
      <c r="T131" s="51">
        <f t="shared" si="0"/>
        <v>103050</v>
      </c>
    </row>
    <row r="132" s="7" customFormat="1" ht="33" customHeight="1" spans="1:20">
      <c r="A132" s="51">
        <v>13</v>
      </c>
      <c r="B132" s="52" t="s">
        <v>274</v>
      </c>
      <c r="C132" s="52" t="s">
        <v>275</v>
      </c>
      <c r="D132" s="53">
        <v>3</v>
      </c>
      <c r="E132" s="51">
        <v>60000</v>
      </c>
      <c r="F132" s="51">
        <f t="shared" si="1"/>
        <v>13230</v>
      </c>
      <c r="G132" s="51" t="s">
        <v>28</v>
      </c>
      <c r="H132" s="51" t="s">
        <v>28</v>
      </c>
      <c r="I132" s="51" t="s">
        <v>28</v>
      </c>
      <c r="J132" s="51" t="s">
        <v>28</v>
      </c>
      <c r="K132" s="51" t="s">
        <v>28</v>
      </c>
      <c r="L132" s="51" t="s">
        <v>28</v>
      </c>
      <c r="M132" s="51" t="s">
        <v>28</v>
      </c>
      <c r="N132" s="51" t="s">
        <v>28</v>
      </c>
      <c r="O132" s="51" t="s">
        <v>29</v>
      </c>
      <c r="P132" s="51" t="s">
        <v>29</v>
      </c>
      <c r="Q132" s="51" t="s">
        <v>29</v>
      </c>
      <c r="R132" s="51">
        <v>0</v>
      </c>
      <c r="S132" s="51" t="s">
        <v>30</v>
      </c>
      <c r="T132" s="51">
        <f t="shared" si="0"/>
        <v>73230</v>
      </c>
    </row>
    <row r="133" s="7" customFormat="1" ht="33" customHeight="1" spans="1:20">
      <c r="A133" s="51">
        <v>14</v>
      </c>
      <c r="B133" s="52" t="s">
        <v>276</v>
      </c>
      <c r="C133" s="52" t="s">
        <v>277</v>
      </c>
      <c r="D133" s="53">
        <v>5</v>
      </c>
      <c r="E133" s="51">
        <v>81000</v>
      </c>
      <c r="F133" s="51">
        <f t="shared" si="1"/>
        <v>22050</v>
      </c>
      <c r="G133" s="51" t="s">
        <v>28</v>
      </c>
      <c r="H133" s="51" t="s">
        <v>28</v>
      </c>
      <c r="I133" s="51" t="s">
        <v>28</v>
      </c>
      <c r="J133" s="51" t="s">
        <v>28</v>
      </c>
      <c r="K133" s="51" t="s">
        <v>28</v>
      </c>
      <c r="L133" s="51" t="s">
        <v>28</v>
      </c>
      <c r="M133" s="51" t="s">
        <v>28</v>
      </c>
      <c r="N133" s="51" t="s">
        <v>28</v>
      </c>
      <c r="O133" s="51" t="s">
        <v>29</v>
      </c>
      <c r="P133" s="51" t="s">
        <v>29</v>
      </c>
      <c r="Q133" s="51" t="s">
        <v>29</v>
      </c>
      <c r="R133" s="51">
        <v>0</v>
      </c>
      <c r="S133" s="51" t="s">
        <v>30</v>
      </c>
      <c r="T133" s="51">
        <f t="shared" si="0"/>
        <v>103050</v>
      </c>
    </row>
    <row r="134" s="7" customFormat="1" ht="33" customHeight="1" spans="1:20">
      <c r="A134" s="51">
        <v>15</v>
      </c>
      <c r="B134" s="52" t="s">
        <v>278</v>
      </c>
      <c r="C134" s="52" t="s">
        <v>279</v>
      </c>
      <c r="D134" s="53">
        <v>4</v>
      </c>
      <c r="E134" s="51">
        <v>81000</v>
      </c>
      <c r="F134" s="51">
        <f t="shared" si="1"/>
        <v>17640</v>
      </c>
      <c r="G134" s="51" t="s">
        <v>28</v>
      </c>
      <c r="H134" s="51" t="s">
        <v>28</v>
      </c>
      <c r="I134" s="51" t="s">
        <v>28</v>
      </c>
      <c r="J134" s="51" t="s">
        <v>28</v>
      </c>
      <c r="K134" s="51" t="s">
        <v>28</v>
      </c>
      <c r="L134" s="51" t="s">
        <v>28</v>
      </c>
      <c r="M134" s="51" t="s">
        <v>28</v>
      </c>
      <c r="N134" s="51" t="s">
        <v>28</v>
      </c>
      <c r="O134" s="51" t="s">
        <v>29</v>
      </c>
      <c r="P134" s="51" t="s">
        <v>29</v>
      </c>
      <c r="Q134" s="51" t="s">
        <v>29</v>
      </c>
      <c r="R134" s="51">
        <v>0</v>
      </c>
      <c r="S134" s="51" t="s">
        <v>30</v>
      </c>
      <c r="T134" s="51">
        <f t="shared" si="0"/>
        <v>98640</v>
      </c>
    </row>
    <row r="135" s="7" customFormat="1" ht="33" customHeight="1" spans="1:20">
      <c r="A135" s="51">
        <v>16</v>
      </c>
      <c r="B135" s="52" t="s">
        <v>280</v>
      </c>
      <c r="C135" s="52" t="s">
        <v>281</v>
      </c>
      <c r="D135" s="53">
        <v>5</v>
      </c>
      <c r="E135" s="51">
        <v>81000</v>
      </c>
      <c r="F135" s="51">
        <f t="shared" si="1"/>
        <v>22050</v>
      </c>
      <c r="G135" s="51" t="s">
        <v>28</v>
      </c>
      <c r="H135" s="51" t="s">
        <v>28</v>
      </c>
      <c r="I135" s="51" t="s">
        <v>28</v>
      </c>
      <c r="J135" s="51" t="s">
        <v>28</v>
      </c>
      <c r="K135" s="51" t="s">
        <v>28</v>
      </c>
      <c r="L135" s="51" t="s">
        <v>28</v>
      </c>
      <c r="M135" s="51" t="s">
        <v>28</v>
      </c>
      <c r="N135" s="51" t="s">
        <v>28</v>
      </c>
      <c r="O135" s="51" t="s">
        <v>29</v>
      </c>
      <c r="P135" s="51" t="s">
        <v>29</v>
      </c>
      <c r="Q135" s="51" t="s">
        <v>29</v>
      </c>
      <c r="R135" s="51">
        <v>0</v>
      </c>
      <c r="S135" s="51" t="s">
        <v>30</v>
      </c>
      <c r="T135" s="51">
        <f t="shared" si="0"/>
        <v>103050</v>
      </c>
    </row>
    <row r="136" s="7" customFormat="1" ht="33" customHeight="1" spans="1:20">
      <c r="A136" s="51">
        <v>17</v>
      </c>
      <c r="B136" s="52" t="s">
        <v>282</v>
      </c>
      <c r="C136" s="52" t="s">
        <v>283</v>
      </c>
      <c r="D136" s="53">
        <v>4</v>
      </c>
      <c r="E136" s="51">
        <v>81000</v>
      </c>
      <c r="F136" s="51">
        <f t="shared" si="1"/>
        <v>17640</v>
      </c>
      <c r="G136" s="51" t="s">
        <v>28</v>
      </c>
      <c r="H136" s="51" t="s">
        <v>28</v>
      </c>
      <c r="I136" s="51" t="s">
        <v>28</v>
      </c>
      <c r="J136" s="51" t="s">
        <v>28</v>
      </c>
      <c r="K136" s="51" t="s">
        <v>28</v>
      </c>
      <c r="L136" s="51" t="s">
        <v>28</v>
      </c>
      <c r="M136" s="51" t="s">
        <v>28</v>
      </c>
      <c r="N136" s="51" t="s">
        <v>28</v>
      </c>
      <c r="O136" s="51" t="s">
        <v>29</v>
      </c>
      <c r="P136" s="51" t="s">
        <v>29</v>
      </c>
      <c r="Q136" s="51" t="s">
        <v>29</v>
      </c>
      <c r="R136" s="51">
        <v>0</v>
      </c>
      <c r="S136" s="51" t="s">
        <v>30</v>
      </c>
      <c r="T136" s="51">
        <f t="shared" si="0"/>
        <v>98640</v>
      </c>
    </row>
    <row r="137" s="7" customFormat="1" ht="33" customHeight="1" spans="1:20">
      <c r="A137" s="51">
        <v>18</v>
      </c>
      <c r="B137" s="52" t="s">
        <v>284</v>
      </c>
      <c r="C137" s="52" t="s">
        <v>285</v>
      </c>
      <c r="D137" s="53">
        <v>2</v>
      </c>
      <c r="E137" s="51">
        <v>9000</v>
      </c>
      <c r="F137" s="51">
        <f t="shared" si="1"/>
        <v>8820</v>
      </c>
      <c r="G137" s="51" t="s">
        <v>28</v>
      </c>
      <c r="H137" s="51" t="s">
        <v>28</v>
      </c>
      <c r="I137" s="51" t="s">
        <v>28</v>
      </c>
      <c r="J137" s="51" t="s">
        <v>28</v>
      </c>
      <c r="K137" s="51" t="s">
        <v>28</v>
      </c>
      <c r="L137" s="51" t="s">
        <v>28</v>
      </c>
      <c r="M137" s="51" t="s">
        <v>28</v>
      </c>
      <c r="N137" s="51" t="s">
        <v>28</v>
      </c>
      <c r="O137" s="51" t="s">
        <v>29</v>
      </c>
      <c r="P137" s="51" t="s">
        <v>29</v>
      </c>
      <c r="Q137" s="51" t="s">
        <v>29</v>
      </c>
      <c r="R137" s="51">
        <v>0</v>
      </c>
      <c r="S137" s="51" t="s">
        <v>30</v>
      </c>
      <c r="T137" s="51">
        <f t="shared" si="0"/>
        <v>17820</v>
      </c>
    </row>
    <row r="138" s="7" customFormat="1" ht="33" customHeight="1" spans="1:20">
      <c r="A138" s="51">
        <v>19</v>
      </c>
      <c r="B138" s="52" t="s">
        <v>286</v>
      </c>
      <c r="C138" s="52" t="s">
        <v>287</v>
      </c>
      <c r="D138" s="53">
        <v>9</v>
      </c>
      <c r="E138" s="51">
        <v>81000</v>
      </c>
      <c r="F138" s="51">
        <f t="shared" si="1"/>
        <v>39690</v>
      </c>
      <c r="G138" s="51" t="s">
        <v>28</v>
      </c>
      <c r="H138" s="51" t="s">
        <v>28</v>
      </c>
      <c r="I138" s="51" t="s">
        <v>28</v>
      </c>
      <c r="J138" s="51" t="s">
        <v>28</v>
      </c>
      <c r="K138" s="51" t="s">
        <v>28</v>
      </c>
      <c r="L138" s="51" t="s">
        <v>28</v>
      </c>
      <c r="M138" s="51" t="s">
        <v>28</v>
      </c>
      <c r="N138" s="51" t="s">
        <v>28</v>
      </c>
      <c r="O138" s="51" t="s">
        <v>29</v>
      </c>
      <c r="P138" s="51" t="s">
        <v>29</v>
      </c>
      <c r="Q138" s="51" t="s">
        <v>29</v>
      </c>
      <c r="R138" s="51">
        <v>0</v>
      </c>
      <c r="S138" s="51" t="s">
        <v>30</v>
      </c>
      <c r="T138" s="51">
        <f t="shared" si="0"/>
        <v>120690</v>
      </c>
    </row>
    <row r="139" s="7" customFormat="1" ht="33" customHeight="1" spans="1:20">
      <c r="A139" s="51">
        <v>20</v>
      </c>
      <c r="B139" s="52" t="s">
        <v>288</v>
      </c>
      <c r="C139" s="52" t="s">
        <v>289</v>
      </c>
      <c r="D139" s="53">
        <v>3</v>
      </c>
      <c r="E139" s="51">
        <v>32000</v>
      </c>
      <c r="F139" s="51">
        <f t="shared" si="1"/>
        <v>13230</v>
      </c>
      <c r="G139" s="51" t="s">
        <v>28</v>
      </c>
      <c r="H139" s="51" t="s">
        <v>28</v>
      </c>
      <c r="I139" s="51" t="s">
        <v>28</v>
      </c>
      <c r="J139" s="51" t="s">
        <v>28</v>
      </c>
      <c r="K139" s="51" t="s">
        <v>28</v>
      </c>
      <c r="L139" s="51" t="s">
        <v>28</v>
      </c>
      <c r="M139" s="51" t="s">
        <v>28</v>
      </c>
      <c r="N139" s="51" t="s">
        <v>28</v>
      </c>
      <c r="O139" s="51" t="s">
        <v>29</v>
      </c>
      <c r="P139" s="51" t="s">
        <v>29</v>
      </c>
      <c r="Q139" s="51" t="s">
        <v>29</v>
      </c>
      <c r="R139" s="51">
        <v>0</v>
      </c>
      <c r="S139" s="51" t="s">
        <v>30</v>
      </c>
      <c r="T139" s="51">
        <f t="shared" si="0"/>
        <v>45230</v>
      </c>
    </row>
    <row r="140" s="7" customFormat="1" ht="33" customHeight="1" spans="1:20">
      <c r="A140" s="51">
        <v>21</v>
      </c>
      <c r="B140" s="52" t="s">
        <v>290</v>
      </c>
      <c r="C140" s="52" t="s">
        <v>291</v>
      </c>
      <c r="D140" s="53">
        <v>6</v>
      </c>
      <c r="E140" s="51">
        <v>81000</v>
      </c>
      <c r="F140" s="51">
        <f t="shared" si="1"/>
        <v>26460</v>
      </c>
      <c r="G140" s="51" t="s">
        <v>28</v>
      </c>
      <c r="H140" s="51" t="s">
        <v>28</v>
      </c>
      <c r="I140" s="51" t="s">
        <v>28</v>
      </c>
      <c r="J140" s="51" t="s">
        <v>28</v>
      </c>
      <c r="K140" s="51" t="s">
        <v>28</v>
      </c>
      <c r="L140" s="51" t="s">
        <v>28</v>
      </c>
      <c r="M140" s="51" t="s">
        <v>28</v>
      </c>
      <c r="N140" s="51" t="s">
        <v>28</v>
      </c>
      <c r="O140" s="51" t="s">
        <v>29</v>
      </c>
      <c r="P140" s="51" t="s">
        <v>29</v>
      </c>
      <c r="Q140" s="51" t="s">
        <v>29</v>
      </c>
      <c r="R140" s="51">
        <v>0</v>
      </c>
      <c r="S140" s="51" t="s">
        <v>30</v>
      </c>
      <c r="T140" s="51">
        <f t="shared" si="0"/>
        <v>107460</v>
      </c>
    </row>
    <row r="141" s="7" customFormat="1" ht="33" customHeight="1" spans="1:20">
      <c r="A141" s="51">
        <v>22</v>
      </c>
      <c r="B141" s="52" t="s">
        <v>292</v>
      </c>
      <c r="C141" s="52" t="s">
        <v>293</v>
      </c>
      <c r="D141" s="53">
        <v>4</v>
      </c>
      <c r="E141" s="51">
        <v>81000</v>
      </c>
      <c r="F141" s="51">
        <f t="shared" si="1"/>
        <v>17640</v>
      </c>
      <c r="G141" s="51" t="s">
        <v>28</v>
      </c>
      <c r="H141" s="51" t="s">
        <v>28</v>
      </c>
      <c r="I141" s="51" t="s">
        <v>28</v>
      </c>
      <c r="J141" s="51" t="s">
        <v>28</v>
      </c>
      <c r="K141" s="51" t="s">
        <v>28</v>
      </c>
      <c r="L141" s="51" t="s">
        <v>28</v>
      </c>
      <c r="M141" s="51" t="s">
        <v>28</v>
      </c>
      <c r="N141" s="51" t="s">
        <v>28</v>
      </c>
      <c r="O141" s="51" t="s">
        <v>29</v>
      </c>
      <c r="P141" s="51" t="s">
        <v>29</v>
      </c>
      <c r="Q141" s="51" t="s">
        <v>29</v>
      </c>
      <c r="R141" s="51">
        <v>0</v>
      </c>
      <c r="S141" s="51" t="s">
        <v>30</v>
      </c>
      <c r="T141" s="51">
        <f t="shared" si="0"/>
        <v>98640</v>
      </c>
    </row>
    <row r="142" s="7" customFormat="1" ht="33" customHeight="1" spans="1:20">
      <c r="A142" s="51">
        <v>23</v>
      </c>
      <c r="B142" s="52" t="s">
        <v>294</v>
      </c>
      <c r="C142" s="52" t="s">
        <v>295</v>
      </c>
      <c r="D142" s="53">
        <v>3</v>
      </c>
      <c r="E142" s="51">
        <v>32000</v>
      </c>
      <c r="F142" s="51">
        <f t="shared" si="1"/>
        <v>13230</v>
      </c>
      <c r="G142" s="51" t="s">
        <v>28</v>
      </c>
      <c r="H142" s="51" t="s">
        <v>28</v>
      </c>
      <c r="I142" s="51" t="s">
        <v>28</v>
      </c>
      <c r="J142" s="51" t="s">
        <v>28</v>
      </c>
      <c r="K142" s="51" t="s">
        <v>28</v>
      </c>
      <c r="L142" s="51" t="s">
        <v>28</v>
      </c>
      <c r="M142" s="51" t="s">
        <v>28</v>
      </c>
      <c r="N142" s="51" t="s">
        <v>28</v>
      </c>
      <c r="O142" s="51" t="s">
        <v>29</v>
      </c>
      <c r="P142" s="51" t="s">
        <v>29</v>
      </c>
      <c r="Q142" s="51" t="s">
        <v>29</v>
      </c>
      <c r="R142" s="51">
        <v>0</v>
      </c>
      <c r="S142" s="51" t="s">
        <v>30</v>
      </c>
      <c r="T142" s="51">
        <f t="shared" si="0"/>
        <v>45230</v>
      </c>
    </row>
    <row r="143" s="7" customFormat="1" ht="33" customHeight="1" spans="1:20">
      <c r="A143" s="51">
        <v>24</v>
      </c>
      <c r="B143" s="52" t="s">
        <v>296</v>
      </c>
      <c r="C143" s="52" t="s">
        <v>297</v>
      </c>
      <c r="D143" s="53">
        <v>9</v>
      </c>
      <c r="E143" s="51">
        <v>123000</v>
      </c>
      <c r="F143" s="51">
        <f t="shared" si="1"/>
        <v>39690</v>
      </c>
      <c r="G143" s="51" t="s">
        <v>28</v>
      </c>
      <c r="H143" s="51" t="s">
        <v>28</v>
      </c>
      <c r="I143" s="51" t="s">
        <v>28</v>
      </c>
      <c r="J143" s="51" t="s">
        <v>28</v>
      </c>
      <c r="K143" s="51" t="s">
        <v>28</v>
      </c>
      <c r="L143" s="51" t="s">
        <v>28</v>
      </c>
      <c r="M143" s="51" t="s">
        <v>28</v>
      </c>
      <c r="N143" s="51" t="s">
        <v>28</v>
      </c>
      <c r="O143" s="51" t="s">
        <v>29</v>
      </c>
      <c r="P143" s="51" t="s">
        <v>29</v>
      </c>
      <c r="Q143" s="51" t="s">
        <v>29</v>
      </c>
      <c r="R143" s="51">
        <v>0</v>
      </c>
      <c r="S143" s="51" t="s">
        <v>30</v>
      </c>
      <c r="T143" s="51">
        <f t="shared" si="0"/>
        <v>162690</v>
      </c>
    </row>
    <row r="144" s="7" customFormat="1" ht="33" customHeight="1" spans="1:20">
      <c r="A144" s="51">
        <v>25</v>
      </c>
      <c r="B144" s="52" t="s">
        <v>298</v>
      </c>
      <c r="C144" s="52" t="s">
        <v>299</v>
      </c>
      <c r="D144" s="53">
        <v>8</v>
      </c>
      <c r="E144" s="51">
        <v>55000</v>
      </c>
      <c r="F144" s="51">
        <f t="shared" si="1"/>
        <v>35280</v>
      </c>
      <c r="G144" s="51" t="s">
        <v>28</v>
      </c>
      <c r="H144" s="51" t="s">
        <v>28</v>
      </c>
      <c r="I144" s="51" t="s">
        <v>28</v>
      </c>
      <c r="J144" s="51" t="s">
        <v>28</v>
      </c>
      <c r="K144" s="51" t="s">
        <v>28</v>
      </c>
      <c r="L144" s="51" t="s">
        <v>28</v>
      </c>
      <c r="M144" s="51" t="s">
        <v>28</v>
      </c>
      <c r="N144" s="51" t="s">
        <v>28</v>
      </c>
      <c r="O144" s="51" t="s">
        <v>29</v>
      </c>
      <c r="P144" s="51" t="s">
        <v>29</v>
      </c>
      <c r="Q144" s="51" t="s">
        <v>29</v>
      </c>
      <c r="R144" s="51">
        <v>0</v>
      </c>
      <c r="S144" s="51" t="s">
        <v>30</v>
      </c>
      <c r="T144" s="51">
        <f t="shared" si="0"/>
        <v>90280</v>
      </c>
    </row>
    <row r="145" s="7" customFormat="1" ht="33" customHeight="1" spans="1:20">
      <c r="A145" s="51">
        <v>26</v>
      </c>
      <c r="B145" s="52" t="s">
        <v>300</v>
      </c>
      <c r="C145" s="52" t="s">
        <v>301</v>
      </c>
      <c r="D145" s="53">
        <v>9</v>
      </c>
      <c r="E145" s="51">
        <v>143000</v>
      </c>
      <c r="F145" s="51">
        <f t="shared" si="1"/>
        <v>39690</v>
      </c>
      <c r="G145" s="51" t="s">
        <v>28</v>
      </c>
      <c r="H145" s="51" t="s">
        <v>28</v>
      </c>
      <c r="I145" s="51" t="s">
        <v>28</v>
      </c>
      <c r="J145" s="51" t="s">
        <v>28</v>
      </c>
      <c r="K145" s="51" t="s">
        <v>28</v>
      </c>
      <c r="L145" s="51" t="s">
        <v>28</v>
      </c>
      <c r="M145" s="51" t="s">
        <v>28</v>
      </c>
      <c r="N145" s="51" t="s">
        <v>28</v>
      </c>
      <c r="O145" s="51" t="s">
        <v>29</v>
      </c>
      <c r="P145" s="51" t="s">
        <v>29</v>
      </c>
      <c r="Q145" s="51" t="s">
        <v>29</v>
      </c>
      <c r="R145" s="51">
        <v>0</v>
      </c>
      <c r="S145" s="51" t="s">
        <v>30</v>
      </c>
      <c r="T145" s="51">
        <f t="shared" si="0"/>
        <v>182690</v>
      </c>
    </row>
    <row r="146" s="7" customFormat="1" ht="33" customHeight="1" spans="1:20">
      <c r="A146" s="51">
        <v>27</v>
      </c>
      <c r="B146" s="52" t="s">
        <v>302</v>
      </c>
      <c r="C146" s="52" t="s">
        <v>303</v>
      </c>
      <c r="D146" s="53">
        <v>9</v>
      </c>
      <c r="E146" s="51">
        <v>143000</v>
      </c>
      <c r="F146" s="51">
        <f t="shared" si="1"/>
        <v>39690</v>
      </c>
      <c r="G146" s="51" t="s">
        <v>28</v>
      </c>
      <c r="H146" s="51" t="s">
        <v>28</v>
      </c>
      <c r="I146" s="51" t="s">
        <v>28</v>
      </c>
      <c r="J146" s="51" t="s">
        <v>28</v>
      </c>
      <c r="K146" s="51" t="s">
        <v>28</v>
      </c>
      <c r="L146" s="51" t="s">
        <v>28</v>
      </c>
      <c r="M146" s="51" t="s">
        <v>28</v>
      </c>
      <c r="N146" s="51" t="s">
        <v>28</v>
      </c>
      <c r="O146" s="51" t="s">
        <v>29</v>
      </c>
      <c r="P146" s="51" t="s">
        <v>29</v>
      </c>
      <c r="Q146" s="51" t="s">
        <v>29</v>
      </c>
      <c r="R146" s="51">
        <v>0</v>
      </c>
      <c r="S146" s="51" t="s">
        <v>30</v>
      </c>
      <c r="T146" s="51">
        <f t="shared" si="0"/>
        <v>182690</v>
      </c>
    </row>
    <row r="147" s="7" customFormat="1" ht="33" customHeight="1" spans="1:20">
      <c r="A147" s="51">
        <v>28</v>
      </c>
      <c r="B147" s="52" t="s">
        <v>304</v>
      </c>
      <c r="C147" s="52" t="s">
        <v>305</v>
      </c>
      <c r="D147" s="53">
        <v>9</v>
      </c>
      <c r="E147" s="51">
        <v>143000</v>
      </c>
      <c r="F147" s="51">
        <f t="shared" si="1"/>
        <v>39690</v>
      </c>
      <c r="G147" s="51" t="s">
        <v>28</v>
      </c>
      <c r="H147" s="51" t="s">
        <v>28</v>
      </c>
      <c r="I147" s="51" t="s">
        <v>28</v>
      </c>
      <c r="J147" s="51" t="s">
        <v>28</v>
      </c>
      <c r="K147" s="51" t="s">
        <v>28</v>
      </c>
      <c r="L147" s="51" t="s">
        <v>28</v>
      </c>
      <c r="M147" s="51" t="s">
        <v>28</v>
      </c>
      <c r="N147" s="51" t="s">
        <v>28</v>
      </c>
      <c r="O147" s="51" t="s">
        <v>29</v>
      </c>
      <c r="P147" s="51" t="s">
        <v>29</v>
      </c>
      <c r="Q147" s="51" t="s">
        <v>29</v>
      </c>
      <c r="R147" s="51">
        <v>0</v>
      </c>
      <c r="S147" s="51" t="s">
        <v>30</v>
      </c>
      <c r="T147" s="51">
        <f t="shared" si="0"/>
        <v>182690</v>
      </c>
    </row>
    <row r="148" s="7" customFormat="1" ht="33" customHeight="1" spans="1:20">
      <c r="A148" s="51">
        <v>29</v>
      </c>
      <c r="B148" s="52" t="s">
        <v>306</v>
      </c>
      <c r="C148" s="52" t="s">
        <v>307</v>
      </c>
      <c r="D148" s="53">
        <v>9</v>
      </c>
      <c r="E148" s="51">
        <v>111000</v>
      </c>
      <c r="F148" s="51">
        <f t="shared" si="1"/>
        <v>39690</v>
      </c>
      <c r="G148" s="51" t="s">
        <v>28</v>
      </c>
      <c r="H148" s="51" t="s">
        <v>28</v>
      </c>
      <c r="I148" s="51" t="s">
        <v>28</v>
      </c>
      <c r="J148" s="51" t="s">
        <v>28</v>
      </c>
      <c r="K148" s="51" t="s">
        <v>28</v>
      </c>
      <c r="L148" s="51" t="s">
        <v>28</v>
      </c>
      <c r="M148" s="51" t="s">
        <v>28</v>
      </c>
      <c r="N148" s="51" t="s">
        <v>28</v>
      </c>
      <c r="O148" s="51" t="s">
        <v>29</v>
      </c>
      <c r="P148" s="51" t="s">
        <v>29</v>
      </c>
      <c r="Q148" s="51" t="s">
        <v>29</v>
      </c>
      <c r="R148" s="51">
        <v>0</v>
      </c>
      <c r="S148" s="51" t="s">
        <v>30</v>
      </c>
      <c r="T148" s="51">
        <f t="shared" si="0"/>
        <v>150690</v>
      </c>
    </row>
    <row r="149" s="7" customFormat="1" ht="33" customHeight="1" spans="1:20">
      <c r="A149" s="51">
        <v>30</v>
      </c>
      <c r="B149" s="52" t="s">
        <v>308</v>
      </c>
      <c r="C149" s="52" t="s">
        <v>309</v>
      </c>
      <c r="D149" s="53">
        <v>8</v>
      </c>
      <c r="E149" s="51">
        <v>55000</v>
      </c>
      <c r="F149" s="51">
        <f t="shared" si="1"/>
        <v>35280</v>
      </c>
      <c r="G149" s="51" t="s">
        <v>28</v>
      </c>
      <c r="H149" s="51" t="s">
        <v>28</v>
      </c>
      <c r="I149" s="51" t="s">
        <v>28</v>
      </c>
      <c r="J149" s="51" t="s">
        <v>28</v>
      </c>
      <c r="K149" s="51" t="s">
        <v>28</v>
      </c>
      <c r="L149" s="51" t="s">
        <v>28</v>
      </c>
      <c r="M149" s="51" t="s">
        <v>28</v>
      </c>
      <c r="N149" s="51" t="s">
        <v>28</v>
      </c>
      <c r="O149" s="51" t="s">
        <v>29</v>
      </c>
      <c r="P149" s="51" t="s">
        <v>29</v>
      </c>
      <c r="Q149" s="51" t="s">
        <v>29</v>
      </c>
      <c r="R149" s="51">
        <v>0</v>
      </c>
      <c r="S149" s="51" t="s">
        <v>30</v>
      </c>
      <c r="T149" s="51">
        <f t="shared" si="0"/>
        <v>90280</v>
      </c>
    </row>
    <row r="150" s="7" customFormat="1" ht="33" customHeight="1" spans="1:20">
      <c r="A150" s="51">
        <v>31</v>
      </c>
      <c r="B150" s="52" t="s">
        <v>310</v>
      </c>
      <c r="C150" s="52" t="s">
        <v>257</v>
      </c>
      <c r="D150" s="53">
        <v>9</v>
      </c>
      <c r="E150" s="51">
        <v>143000</v>
      </c>
      <c r="F150" s="51">
        <f t="shared" si="1"/>
        <v>39690</v>
      </c>
      <c r="G150" s="51" t="s">
        <v>28</v>
      </c>
      <c r="H150" s="51" t="s">
        <v>28</v>
      </c>
      <c r="I150" s="51" t="s">
        <v>28</v>
      </c>
      <c r="J150" s="51" t="s">
        <v>28</v>
      </c>
      <c r="K150" s="51" t="s">
        <v>28</v>
      </c>
      <c r="L150" s="51" t="s">
        <v>28</v>
      </c>
      <c r="M150" s="51" t="s">
        <v>28</v>
      </c>
      <c r="N150" s="51" t="s">
        <v>28</v>
      </c>
      <c r="O150" s="51" t="s">
        <v>29</v>
      </c>
      <c r="P150" s="51" t="s">
        <v>29</v>
      </c>
      <c r="Q150" s="51" t="s">
        <v>29</v>
      </c>
      <c r="R150" s="51">
        <v>0</v>
      </c>
      <c r="S150" s="51" t="s">
        <v>30</v>
      </c>
      <c r="T150" s="51">
        <f t="shared" si="0"/>
        <v>182690</v>
      </c>
    </row>
    <row r="151" s="7" customFormat="1" ht="33" customHeight="1" spans="1:20">
      <c r="A151" s="51">
        <v>32</v>
      </c>
      <c r="B151" s="52" t="s">
        <v>311</v>
      </c>
      <c r="C151" s="52" t="s">
        <v>261</v>
      </c>
      <c r="D151" s="53">
        <v>9</v>
      </c>
      <c r="E151" s="51">
        <v>111000</v>
      </c>
      <c r="F151" s="51">
        <f t="shared" si="1"/>
        <v>39690</v>
      </c>
      <c r="G151" s="51" t="s">
        <v>28</v>
      </c>
      <c r="H151" s="51" t="s">
        <v>28</v>
      </c>
      <c r="I151" s="51" t="s">
        <v>28</v>
      </c>
      <c r="J151" s="51" t="s">
        <v>28</v>
      </c>
      <c r="K151" s="51" t="s">
        <v>28</v>
      </c>
      <c r="L151" s="51" t="s">
        <v>28</v>
      </c>
      <c r="M151" s="51" t="s">
        <v>28</v>
      </c>
      <c r="N151" s="51" t="s">
        <v>28</v>
      </c>
      <c r="O151" s="51" t="s">
        <v>29</v>
      </c>
      <c r="P151" s="51" t="s">
        <v>29</v>
      </c>
      <c r="Q151" s="51" t="s">
        <v>29</v>
      </c>
      <c r="R151" s="51">
        <v>0</v>
      </c>
      <c r="S151" s="51" t="s">
        <v>30</v>
      </c>
      <c r="T151" s="51">
        <f t="shared" si="0"/>
        <v>150690</v>
      </c>
    </row>
    <row r="152" s="7" customFormat="1" ht="33" customHeight="1" spans="1:20">
      <c r="A152" s="51">
        <v>33</v>
      </c>
      <c r="B152" s="52" t="s">
        <v>312</v>
      </c>
      <c r="C152" s="52" t="s">
        <v>313</v>
      </c>
      <c r="D152" s="53">
        <v>9</v>
      </c>
      <c r="E152" s="51">
        <v>111000</v>
      </c>
      <c r="F152" s="51">
        <f t="shared" si="1"/>
        <v>39690</v>
      </c>
      <c r="G152" s="51" t="s">
        <v>28</v>
      </c>
      <c r="H152" s="51" t="s">
        <v>28</v>
      </c>
      <c r="I152" s="51" t="s">
        <v>28</v>
      </c>
      <c r="J152" s="51" t="s">
        <v>28</v>
      </c>
      <c r="K152" s="51" t="s">
        <v>28</v>
      </c>
      <c r="L152" s="51" t="s">
        <v>28</v>
      </c>
      <c r="M152" s="51" t="s">
        <v>28</v>
      </c>
      <c r="N152" s="51" t="s">
        <v>28</v>
      </c>
      <c r="O152" s="51" t="s">
        <v>29</v>
      </c>
      <c r="P152" s="51" t="s">
        <v>29</v>
      </c>
      <c r="Q152" s="51" t="s">
        <v>29</v>
      </c>
      <c r="R152" s="51">
        <v>0</v>
      </c>
      <c r="S152" s="51" t="s">
        <v>30</v>
      </c>
      <c r="T152" s="51">
        <f t="shared" si="0"/>
        <v>150690</v>
      </c>
    </row>
    <row r="153" s="7" customFormat="1" ht="33" customHeight="1" spans="1:20">
      <c r="A153" s="51">
        <v>34</v>
      </c>
      <c r="B153" s="52" t="s">
        <v>314</v>
      </c>
      <c r="C153" s="52" t="s">
        <v>315</v>
      </c>
      <c r="D153" s="53">
        <v>9</v>
      </c>
      <c r="E153" s="51">
        <v>111000</v>
      </c>
      <c r="F153" s="51">
        <f t="shared" si="1"/>
        <v>39690</v>
      </c>
      <c r="G153" s="51" t="s">
        <v>28</v>
      </c>
      <c r="H153" s="51" t="s">
        <v>28</v>
      </c>
      <c r="I153" s="51" t="s">
        <v>28</v>
      </c>
      <c r="J153" s="51" t="s">
        <v>28</v>
      </c>
      <c r="K153" s="51" t="s">
        <v>28</v>
      </c>
      <c r="L153" s="51" t="s">
        <v>28</v>
      </c>
      <c r="M153" s="51" t="s">
        <v>28</v>
      </c>
      <c r="N153" s="51" t="s">
        <v>28</v>
      </c>
      <c r="O153" s="51" t="s">
        <v>29</v>
      </c>
      <c r="P153" s="51" t="s">
        <v>29</v>
      </c>
      <c r="Q153" s="51" t="s">
        <v>29</v>
      </c>
      <c r="R153" s="51">
        <v>0</v>
      </c>
      <c r="S153" s="51" t="s">
        <v>30</v>
      </c>
      <c r="T153" s="51">
        <f t="shared" si="0"/>
        <v>150690</v>
      </c>
    </row>
    <row r="154" s="7" customFormat="1" ht="33" customHeight="1" spans="1:20">
      <c r="A154" s="51">
        <v>35</v>
      </c>
      <c r="B154" s="52" t="s">
        <v>316</v>
      </c>
      <c r="C154" s="52" t="s">
        <v>317</v>
      </c>
      <c r="D154" s="53">
        <v>9</v>
      </c>
      <c r="E154" s="51">
        <v>111000</v>
      </c>
      <c r="F154" s="51">
        <f t="shared" si="1"/>
        <v>39690</v>
      </c>
      <c r="G154" s="51" t="s">
        <v>28</v>
      </c>
      <c r="H154" s="51" t="s">
        <v>28</v>
      </c>
      <c r="I154" s="51" t="s">
        <v>28</v>
      </c>
      <c r="J154" s="51" t="s">
        <v>28</v>
      </c>
      <c r="K154" s="51" t="s">
        <v>28</v>
      </c>
      <c r="L154" s="51" t="s">
        <v>28</v>
      </c>
      <c r="M154" s="51" t="s">
        <v>28</v>
      </c>
      <c r="N154" s="51" t="s">
        <v>28</v>
      </c>
      <c r="O154" s="51" t="s">
        <v>29</v>
      </c>
      <c r="P154" s="51" t="s">
        <v>29</v>
      </c>
      <c r="Q154" s="51" t="s">
        <v>29</v>
      </c>
      <c r="R154" s="51">
        <v>0</v>
      </c>
      <c r="S154" s="51" t="s">
        <v>30</v>
      </c>
      <c r="T154" s="51">
        <f t="shared" si="0"/>
        <v>150690</v>
      </c>
    </row>
    <row r="155" s="7" customFormat="1" ht="33" customHeight="1" spans="1:20">
      <c r="A155" s="51">
        <v>36</v>
      </c>
      <c r="B155" s="52" t="s">
        <v>318</v>
      </c>
      <c r="C155" s="52" t="s">
        <v>319</v>
      </c>
      <c r="D155" s="53">
        <v>9</v>
      </c>
      <c r="E155" s="51">
        <v>143000</v>
      </c>
      <c r="F155" s="51">
        <f t="shared" si="1"/>
        <v>39690</v>
      </c>
      <c r="G155" s="51" t="s">
        <v>28</v>
      </c>
      <c r="H155" s="51" t="s">
        <v>28</v>
      </c>
      <c r="I155" s="51" t="s">
        <v>28</v>
      </c>
      <c r="J155" s="51" t="s">
        <v>28</v>
      </c>
      <c r="K155" s="51" t="s">
        <v>28</v>
      </c>
      <c r="L155" s="51" t="s">
        <v>28</v>
      </c>
      <c r="M155" s="51" t="s">
        <v>28</v>
      </c>
      <c r="N155" s="51" t="s">
        <v>28</v>
      </c>
      <c r="O155" s="51" t="s">
        <v>29</v>
      </c>
      <c r="P155" s="51" t="s">
        <v>29</v>
      </c>
      <c r="Q155" s="51" t="s">
        <v>29</v>
      </c>
      <c r="R155" s="51">
        <v>0</v>
      </c>
      <c r="S155" s="51" t="s">
        <v>30</v>
      </c>
      <c r="T155" s="51">
        <f t="shared" si="0"/>
        <v>182690</v>
      </c>
    </row>
    <row r="156" s="7" customFormat="1" ht="33" customHeight="1" spans="1:20">
      <c r="A156" s="51">
        <v>37</v>
      </c>
      <c r="B156" s="52" t="s">
        <v>320</v>
      </c>
      <c r="C156" s="52" t="s">
        <v>321</v>
      </c>
      <c r="D156" s="53">
        <v>9</v>
      </c>
      <c r="E156" s="51">
        <v>111000</v>
      </c>
      <c r="F156" s="51">
        <f t="shared" si="1"/>
        <v>39690</v>
      </c>
      <c r="G156" s="51" t="s">
        <v>28</v>
      </c>
      <c r="H156" s="51" t="s">
        <v>28</v>
      </c>
      <c r="I156" s="51" t="s">
        <v>28</v>
      </c>
      <c r="J156" s="51" t="s">
        <v>28</v>
      </c>
      <c r="K156" s="51" t="s">
        <v>28</v>
      </c>
      <c r="L156" s="51" t="s">
        <v>28</v>
      </c>
      <c r="M156" s="51" t="s">
        <v>28</v>
      </c>
      <c r="N156" s="51" t="s">
        <v>28</v>
      </c>
      <c r="O156" s="51" t="s">
        <v>29</v>
      </c>
      <c r="P156" s="51" t="s">
        <v>29</v>
      </c>
      <c r="Q156" s="51" t="s">
        <v>29</v>
      </c>
      <c r="R156" s="51">
        <v>0</v>
      </c>
      <c r="S156" s="51" t="s">
        <v>30</v>
      </c>
      <c r="T156" s="51">
        <f t="shared" si="0"/>
        <v>150690</v>
      </c>
    </row>
    <row r="157" s="7" customFormat="1" ht="33" customHeight="1" spans="1:20">
      <c r="A157" s="51">
        <v>38</v>
      </c>
      <c r="B157" s="52" t="s">
        <v>322</v>
      </c>
      <c r="C157" s="52" t="s">
        <v>323</v>
      </c>
      <c r="D157" s="53">
        <v>9</v>
      </c>
      <c r="E157" s="51">
        <v>143000</v>
      </c>
      <c r="F157" s="51">
        <f t="shared" si="1"/>
        <v>39690</v>
      </c>
      <c r="G157" s="51" t="s">
        <v>28</v>
      </c>
      <c r="H157" s="51" t="s">
        <v>28</v>
      </c>
      <c r="I157" s="51" t="s">
        <v>28</v>
      </c>
      <c r="J157" s="51" t="s">
        <v>28</v>
      </c>
      <c r="K157" s="51" t="s">
        <v>28</v>
      </c>
      <c r="L157" s="51" t="s">
        <v>28</v>
      </c>
      <c r="M157" s="51" t="s">
        <v>28</v>
      </c>
      <c r="N157" s="51" t="s">
        <v>28</v>
      </c>
      <c r="O157" s="51" t="s">
        <v>29</v>
      </c>
      <c r="P157" s="51" t="s">
        <v>29</v>
      </c>
      <c r="Q157" s="51" t="s">
        <v>29</v>
      </c>
      <c r="R157" s="51">
        <v>0</v>
      </c>
      <c r="S157" s="51" t="s">
        <v>30</v>
      </c>
      <c r="T157" s="51">
        <f t="shared" si="0"/>
        <v>182690</v>
      </c>
    </row>
    <row r="158" s="7" customFormat="1" ht="33" customHeight="1" spans="1:20">
      <c r="A158" s="51">
        <v>39</v>
      </c>
      <c r="B158" s="52" t="s">
        <v>324</v>
      </c>
      <c r="C158" s="52" t="s">
        <v>325</v>
      </c>
      <c r="D158" s="53">
        <v>9</v>
      </c>
      <c r="E158" s="51">
        <v>111000</v>
      </c>
      <c r="F158" s="51">
        <f t="shared" si="1"/>
        <v>39690</v>
      </c>
      <c r="G158" s="51" t="s">
        <v>28</v>
      </c>
      <c r="H158" s="51" t="s">
        <v>28</v>
      </c>
      <c r="I158" s="51" t="s">
        <v>28</v>
      </c>
      <c r="J158" s="51" t="s">
        <v>28</v>
      </c>
      <c r="K158" s="51" t="s">
        <v>28</v>
      </c>
      <c r="L158" s="51" t="s">
        <v>28</v>
      </c>
      <c r="M158" s="51" t="s">
        <v>28</v>
      </c>
      <c r="N158" s="51" t="s">
        <v>28</v>
      </c>
      <c r="O158" s="51" t="s">
        <v>29</v>
      </c>
      <c r="P158" s="51" t="s">
        <v>29</v>
      </c>
      <c r="Q158" s="51" t="s">
        <v>29</v>
      </c>
      <c r="R158" s="51">
        <v>0</v>
      </c>
      <c r="S158" s="51" t="s">
        <v>30</v>
      </c>
      <c r="T158" s="51">
        <f t="shared" si="0"/>
        <v>150690</v>
      </c>
    </row>
    <row r="159" s="7" customFormat="1" ht="33" customHeight="1" spans="1:20">
      <c r="A159" s="51">
        <v>40</v>
      </c>
      <c r="B159" s="52" t="s">
        <v>326</v>
      </c>
      <c r="C159" s="52" t="s">
        <v>327</v>
      </c>
      <c r="D159" s="53">
        <v>9</v>
      </c>
      <c r="E159" s="51">
        <v>111000</v>
      </c>
      <c r="F159" s="51">
        <f t="shared" si="1"/>
        <v>39690</v>
      </c>
      <c r="G159" s="51" t="s">
        <v>28</v>
      </c>
      <c r="H159" s="51" t="s">
        <v>28</v>
      </c>
      <c r="I159" s="51" t="s">
        <v>28</v>
      </c>
      <c r="J159" s="51" t="s">
        <v>28</v>
      </c>
      <c r="K159" s="51" t="s">
        <v>28</v>
      </c>
      <c r="L159" s="51" t="s">
        <v>28</v>
      </c>
      <c r="M159" s="51" t="s">
        <v>28</v>
      </c>
      <c r="N159" s="51" t="s">
        <v>28</v>
      </c>
      <c r="O159" s="51" t="s">
        <v>29</v>
      </c>
      <c r="P159" s="51" t="s">
        <v>29</v>
      </c>
      <c r="Q159" s="51" t="s">
        <v>29</v>
      </c>
      <c r="R159" s="51">
        <v>0</v>
      </c>
      <c r="S159" s="51" t="s">
        <v>30</v>
      </c>
      <c r="T159" s="51">
        <f t="shared" si="0"/>
        <v>150690</v>
      </c>
    </row>
    <row r="160" s="7" customFormat="1" ht="33" customHeight="1" spans="1:20">
      <c r="A160" s="51">
        <v>41</v>
      </c>
      <c r="B160" s="52" t="s">
        <v>328</v>
      </c>
      <c r="C160" s="52" t="s">
        <v>329</v>
      </c>
      <c r="D160" s="53">
        <v>8</v>
      </c>
      <c r="E160" s="51">
        <v>55000</v>
      </c>
      <c r="F160" s="51">
        <f t="shared" si="1"/>
        <v>35280</v>
      </c>
      <c r="G160" s="51" t="s">
        <v>28</v>
      </c>
      <c r="H160" s="51" t="s">
        <v>28</v>
      </c>
      <c r="I160" s="51" t="s">
        <v>28</v>
      </c>
      <c r="J160" s="51" t="s">
        <v>28</v>
      </c>
      <c r="K160" s="51" t="s">
        <v>28</v>
      </c>
      <c r="L160" s="51" t="s">
        <v>28</v>
      </c>
      <c r="M160" s="51" t="s">
        <v>28</v>
      </c>
      <c r="N160" s="51" t="s">
        <v>28</v>
      </c>
      <c r="O160" s="51" t="s">
        <v>29</v>
      </c>
      <c r="P160" s="51" t="s">
        <v>29</v>
      </c>
      <c r="Q160" s="51" t="s">
        <v>29</v>
      </c>
      <c r="R160" s="51">
        <v>0</v>
      </c>
      <c r="S160" s="51" t="s">
        <v>30</v>
      </c>
      <c r="T160" s="51">
        <f t="shared" si="0"/>
        <v>90280</v>
      </c>
    </row>
    <row r="161" s="7" customFormat="1" ht="33" customHeight="1" spans="1:20">
      <c r="A161" s="51">
        <v>42</v>
      </c>
      <c r="B161" s="52" t="s">
        <v>330</v>
      </c>
      <c r="C161" s="52" t="s">
        <v>331</v>
      </c>
      <c r="D161" s="53">
        <v>8</v>
      </c>
      <c r="E161" s="51">
        <v>55000</v>
      </c>
      <c r="F161" s="51">
        <f t="shared" si="1"/>
        <v>35280</v>
      </c>
      <c r="G161" s="51" t="s">
        <v>28</v>
      </c>
      <c r="H161" s="51" t="s">
        <v>28</v>
      </c>
      <c r="I161" s="51" t="s">
        <v>28</v>
      </c>
      <c r="J161" s="51" t="s">
        <v>28</v>
      </c>
      <c r="K161" s="51" t="s">
        <v>28</v>
      </c>
      <c r="L161" s="51" t="s">
        <v>28</v>
      </c>
      <c r="M161" s="51" t="s">
        <v>28</v>
      </c>
      <c r="N161" s="51" t="s">
        <v>28</v>
      </c>
      <c r="O161" s="51" t="s">
        <v>29</v>
      </c>
      <c r="P161" s="51" t="s">
        <v>29</v>
      </c>
      <c r="Q161" s="51" t="s">
        <v>29</v>
      </c>
      <c r="R161" s="51">
        <v>0</v>
      </c>
      <c r="S161" s="51" t="s">
        <v>30</v>
      </c>
      <c r="T161" s="51">
        <f t="shared" si="0"/>
        <v>90280</v>
      </c>
    </row>
    <row r="162" s="7" customFormat="1" ht="33" customHeight="1" spans="1:20">
      <c r="A162" s="51">
        <v>43</v>
      </c>
      <c r="B162" s="52" t="s">
        <v>332</v>
      </c>
      <c r="C162" s="52" t="s">
        <v>333</v>
      </c>
      <c r="D162" s="53">
        <v>8</v>
      </c>
      <c r="E162" s="51">
        <v>55000</v>
      </c>
      <c r="F162" s="51">
        <f t="shared" si="1"/>
        <v>35280</v>
      </c>
      <c r="G162" s="51" t="s">
        <v>28</v>
      </c>
      <c r="H162" s="51" t="s">
        <v>28</v>
      </c>
      <c r="I162" s="51" t="s">
        <v>28</v>
      </c>
      <c r="J162" s="51" t="s">
        <v>28</v>
      </c>
      <c r="K162" s="51" t="s">
        <v>28</v>
      </c>
      <c r="L162" s="51" t="s">
        <v>28</v>
      </c>
      <c r="M162" s="51" t="s">
        <v>28</v>
      </c>
      <c r="N162" s="51" t="s">
        <v>28</v>
      </c>
      <c r="O162" s="51" t="s">
        <v>29</v>
      </c>
      <c r="P162" s="51" t="s">
        <v>29</v>
      </c>
      <c r="Q162" s="51" t="s">
        <v>29</v>
      </c>
      <c r="R162" s="51">
        <v>0</v>
      </c>
      <c r="S162" s="51" t="s">
        <v>30</v>
      </c>
      <c r="T162" s="51">
        <f t="shared" si="0"/>
        <v>90280</v>
      </c>
    </row>
    <row r="163" s="7" customFormat="1" ht="33" customHeight="1" spans="1:20">
      <c r="A163" s="51">
        <v>44</v>
      </c>
      <c r="B163" s="52" t="s">
        <v>334</v>
      </c>
      <c r="C163" s="52" t="s">
        <v>295</v>
      </c>
      <c r="D163" s="53">
        <v>8</v>
      </c>
      <c r="E163" s="51">
        <v>55000</v>
      </c>
      <c r="F163" s="51">
        <f t="shared" si="1"/>
        <v>35280</v>
      </c>
      <c r="G163" s="51" t="s">
        <v>28</v>
      </c>
      <c r="H163" s="51" t="s">
        <v>28</v>
      </c>
      <c r="I163" s="51" t="s">
        <v>28</v>
      </c>
      <c r="J163" s="51" t="s">
        <v>28</v>
      </c>
      <c r="K163" s="51" t="s">
        <v>28</v>
      </c>
      <c r="L163" s="51" t="s">
        <v>28</v>
      </c>
      <c r="M163" s="51" t="s">
        <v>28</v>
      </c>
      <c r="N163" s="51" t="s">
        <v>28</v>
      </c>
      <c r="O163" s="51" t="s">
        <v>29</v>
      </c>
      <c r="P163" s="51" t="s">
        <v>29</v>
      </c>
      <c r="Q163" s="51" t="s">
        <v>29</v>
      </c>
      <c r="R163" s="51">
        <v>0</v>
      </c>
      <c r="S163" s="51" t="s">
        <v>30</v>
      </c>
      <c r="T163" s="51">
        <f t="shared" si="0"/>
        <v>90280</v>
      </c>
    </row>
    <row r="164" s="7" customFormat="1" ht="33" customHeight="1" spans="1:20">
      <c r="A164" s="51">
        <v>45</v>
      </c>
      <c r="B164" s="52" t="s">
        <v>335</v>
      </c>
      <c r="C164" s="52" t="s">
        <v>336</v>
      </c>
      <c r="D164" s="53">
        <v>9</v>
      </c>
      <c r="E164" s="51">
        <v>86000</v>
      </c>
      <c r="F164" s="51">
        <f t="shared" si="1"/>
        <v>39690</v>
      </c>
      <c r="G164" s="51" t="s">
        <v>28</v>
      </c>
      <c r="H164" s="51" t="s">
        <v>28</v>
      </c>
      <c r="I164" s="51" t="s">
        <v>28</v>
      </c>
      <c r="J164" s="51" t="s">
        <v>28</v>
      </c>
      <c r="K164" s="51" t="s">
        <v>28</v>
      </c>
      <c r="L164" s="51" t="s">
        <v>28</v>
      </c>
      <c r="M164" s="51" t="s">
        <v>28</v>
      </c>
      <c r="N164" s="51" t="s">
        <v>28</v>
      </c>
      <c r="O164" s="51" t="s">
        <v>29</v>
      </c>
      <c r="P164" s="51" t="s">
        <v>29</v>
      </c>
      <c r="Q164" s="51" t="s">
        <v>29</v>
      </c>
      <c r="R164" s="51">
        <v>0</v>
      </c>
      <c r="S164" s="51" t="s">
        <v>30</v>
      </c>
      <c r="T164" s="51">
        <f t="shared" si="0"/>
        <v>125690</v>
      </c>
    </row>
    <row r="165" s="7" customFormat="1" ht="33" customHeight="1" spans="1:20">
      <c r="A165" s="51">
        <v>46</v>
      </c>
      <c r="B165" s="52" t="s">
        <v>337</v>
      </c>
      <c r="C165" s="52" t="s">
        <v>338</v>
      </c>
      <c r="D165" s="53">
        <v>9</v>
      </c>
      <c r="E165" s="51">
        <v>143000</v>
      </c>
      <c r="F165" s="51">
        <f t="shared" si="1"/>
        <v>39690</v>
      </c>
      <c r="G165" s="51" t="s">
        <v>28</v>
      </c>
      <c r="H165" s="51" t="s">
        <v>28</v>
      </c>
      <c r="I165" s="51" t="s">
        <v>28</v>
      </c>
      <c r="J165" s="51" t="s">
        <v>28</v>
      </c>
      <c r="K165" s="51" t="s">
        <v>28</v>
      </c>
      <c r="L165" s="51" t="s">
        <v>28</v>
      </c>
      <c r="M165" s="51" t="s">
        <v>28</v>
      </c>
      <c r="N165" s="51" t="s">
        <v>28</v>
      </c>
      <c r="O165" s="51" t="s">
        <v>29</v>
      </c>
      <c r="P165" s="51" t="s">
        <v>29</v>
      </c>
      <c r="Q165" s="51" t="s">
        <v>29</v>
      </c>
      <c r="R165" s="51">
        <v>0</v>
      </c>
      <c r="S165" s="51" t="s">
        <v>30</v>
      </c>
      <c r="T165" s="51">
        <f t="shared" si="0"/>
        <v>182690</v>
      </c>
    </row>
    <row r="166" s="7" customFormat="1" ht="33" customHeight="1" spans="1:20">
      <c r="A166" s="51">
        <v>47</v>
      </c>
      <c r="B166" s="52" t="s">
        <v>339</v>
      </c>
      <c r="C166" s="52" t="s">
        <v>340</v>
      </c>
      <c r="D166" s="53">
        <v>9</v>
      </c>
      <c r="E166" s="51">
        <v>86000</v>
      </c>
      <c r="F166" s="51">
        <f t="shared" si="1"/>
        <v>39690</v>
      </c>
      <c r="G166" s="51" t="s">
        <v>28</v>
      </c>
      <c r="H166" s="51" t="s">
        <v>28</v>
      </c>
      <c r="I166" s="51" t="s">
        <v>28</v>
      </c>
      <c r="J166" s="51" t="s">
        <v>28</v>
      </c>
      <c r="K166" s="51" t="s">
        <v>28</v>
      </c>
      <c r="L166" s="51" t="s">
        <v>28</v>
      </c>
      <c r="M166" s="51" t="s">
        <v>28</v>
      </c>
      <c r="N166" s="51" t="s">
        <v>28</v>
      </c>
      <c r="O166" s="51" t="s">
        <v>29</v>
      </c>
      <c r="P166" s="51" t="s">
        <v>29</v>
      </c>
      <c r="Q166" s="51" t="s">
        <v>29</v>
      </c>
      <c r="R166" s="51">
        <v>0</v>
      </c>
      <c r="S166" s="51" t="s">
        <v>30</v>
      </c>
      <c r="T166" s="51">
        <f t="shared" si="0"/>
        <v>125690</v>
      </c>
    </row>
    <row r="167" s="7" customFormat="1" ht="33" customHeight="1" spans="1:20">
      <c r="A167" s="51">
        <v>48</v>
      </c>
      <c r="B167" s="52" t="s">
        <v>341</v>
      </c>
      <c r="C167" s="52" t="s">
        <v>342</v>
      </c>
      <c r="D167" s="53">
        <v>9</v>
      </c>
      <c r="E167" s="51">
        <v>111000</v>
      </c>
      <c r="F167" s="51">
        <f t="shared" si="1"/>
        <v>39690</v>
      </c>
      <c r="G167" s="51" t="s">
        <v>28</v>
      </c>
      <c r="H167" s="51" t="s">
        <v>28</v>
      </c>
      <c r="I167" s="51" t="s">
        <v>28</v>
      </c>
      <c r="J167" s="51" t="s">
        <v>28</v>
      </c>
      <c r="K167" s="51" t="s">
        <v>28</v>
      </c>
      <c r="L167" s="51" t="s">
        <v>28</v>
      </c>
      <c r="M167" s="51" t="s">
        <v>28</v>
      </c>
      <c r="N167" s="51" t="s">
        <v>28</v>
      </c>
      <c r="O167" s="51" t="s">
        <v>29</v>
      </c>
      <c r="P167" s="51" t="s">
        <v>29</v>
      </c>
      <c r="Q167" s="51" t="s">
        <v>29</v>
      </c>
      <c r="R167" s="51">
        <v>0</v>
      </c>
      <c r="S167" s="51" t="s">
        <v>30</v>
      </c>
      <c r="T167" s="51">
        <f t="shared" si="0"/>
        <v>150690</v>
      </c>
    </row>
    <row r="168" s="7" customFormat="1" ht="33" customHeight="1" spans="1:20">
      <c r="A168" s="51">
        <v>49</v>
      </c>
      <c r="B168" s="52" t="s">
        <v>343</v>
      </c>
      <c r="C168" s="52" t="s">
        <v>344</v>
      </c>
      <c r="D168" s="53">
        <v>8</v>
      </c>
      <c r="E168" s="51">
        <v>55000</v>
      </c>
      <c r="F168" s="51">
        <f t="shared" si="1"/>
        <v>35280</v>
      </c>
      <c r="G168" s="51" t="s">
        <v>28</v>
      </c>
      <c r="H168" s="51" t="s">
        <v>28</v>
      </c>
      <c r="I168" s="51" t="s">
        <v>28</v>
      </c>
      <c r="J168" s="51" t="s">
        <v>28</v>
      </c>
      <c r="K168" s="51" t="s">
        <v>28</v>
      </c>
      <c r="L168" s="51" t="s">
        <v>28</v>
      </c>
      <c r="M168" s="51" t="s">
        <v>28</v>
      </c>
      <c r="N168" s="51" t="s">
        <v>345</v>
      </c>
      <c r="O168" s="51" t="s">
        <v>29</v>
      </c>
      <c r="P168" s="51" t="s">
        <v>29</v>
      </c>
      <c r="Q168" s="51" t="s">
        <v>29</v>
      </c>
      <c r="R168" s="55">
        <v>0.5</v>
      </c>
      <c r="S168" s="51">
        <f>(E168+F168)*R168</f>
        <v>45140</v>
      </c>
      <c r="T168" s="51">
        <f t="shared" si="0"/>
        <v>45140</v>
      </c>
    </row>
    <row r="169" s="7" customFormat="1" ht="33" customHeight="1" spans="1:20">
      <c r="A169" s="51">
        <v>50</v>
      </c>
      <c r="B169" s="52" t="s">
        <v>346</v>
      </c>
      <c r="C169" s="52" t="s">
        <v>347</v>
      </c>
      <c r="D169" s="53">
        <v>9</v>
      </c>
      <c r="E169" s="51">
        <v>111000</v>
      </c>
      <c r="F169" s="51">
        <f t="shared" si="1"/>
        <v>39690</v>
      </c>
      <c r="G169" s="51" t="s">
        <v>28</v>
      </c>
      <c r="H169" s="51" t="s">
        <v>28</v>
      </c>
      <c r="I169" s="51" t="s">
        <v>28</v>
      </c>
      <c r="J169" s="51" t="s">
        <v>28</v>
      </c>
      <c r="K169" s="51" t="s">
        <v>28</v>
      </c>
      <c r="L169" s="51" t="s">
        <v>28</v>
      </c>
      <c r="M169" s="51" t="s">
        <v>28</v>
      </c>
      <c r="N169" s="51" t="s">
        <v>28</v>
      </c>
      <c r="O169" s="51" t="s">
        <v>29</v>
      </c>
      <c r="P169" s="51" t="s">
        <v>29</v>
      </c>
      <c r="Q169" s="51" t="s">
        <v>29</v>
      </c>
      <c r="R169" s="51">
        <v>0</v>
      </c>
      <c r="S169" s="51" t="s">
        <v>30</v>
      </c>
      <c r="T169" s="51">
        <f t="shared" si="0"/>
        <v>150690</v>
      </c>
    </row>
    <row r="170" s="7" customFormat="1" ht="33" customHeight="1" spans="1:20">
      <c r="A170" s="51">
        <v>51</v>
      </c>
      <c r="B170" s="52" t="s">
        <v>348</v>
      </c>
      <c r="C170" s="52" t="s">
        <v>349</v>
      </c>
      <c r="D170" s="53">
        <v>9</v>
      </c>
      <c r="E170" s="51">
        <v>111000</v>
      </c>
      <c r="F170" s="51">
        <f t="shared" si="1"/>
        <v>39690</v>
      </c>
      <c r="G170" s="51" t="s">
        <v>28</v>
      </c>
      <c r="H170" s="51" t="s">
        <v>28</v>
      </c>
      <c r="I170" s="51" t="s">
        <v>28</v>
      </c>
      <c r="J170" s="51" t="s">
        <v>28</v>
      </c>
      <c r="K170" s="51" t="s">
        <v>28</v>
      </c>
      <c r="L170" s="51" t="s">
        <v>28</v>
      </c>
      <c r="M170" s="51" t="s">
        <v>28</v>
      </c>
      <c r="N170" s="51" t="s">
        <v>28</v>
      </c>
      <c r="O170" s="51" t="s">
        <v>29</v>
      </c>
      <c r="P170" s="51" t="s">
        <v>29</v>
      </c>
      <c r="Q170" s="51" t="s">
        <v>29</v>
      </c>
      <c r="R170" s="51">
        <v>0</v>
      </c>
      <c r="S170" s="51" t="s">
        <v>30</v>
      </c>
      <c r="T170" s="51">
        <f t="shared" si="0"/>
        <v>150690</v>
      </c>
    </row>
    <row r="171" s="7" customFormat="1" ht="33" customHeight="1" spans="1:20">
      <c r="A171" s="51">
        <v>52</v>
      </c>
      <c r="B171" s="52" t="s">
        <v>350</v>
      </c>
      <c r="C171" s="52" t="s">
        <v>351</v>
      </c>
      <c r="D171" s="53">
        <v>9</v>
      </c>
      <c r="E171" s="51">
        <v>143000</v>
      </c>
      <c r="F171" s="51">
        <f t="shared" si="1"/>
        <v>39690</v>
      </c>
      <c r="G171" s="51" t="s">
        <v>28</v>
      </c>
      <c r="H171" s="51" t="s">
        <v>28</v>
      </c>
      <c r="I171" s="51" t="s">
        <v>28</v>
      </c>
      <c r="J171" s="51" t="s">
        <v>28</v>
      </c>
      <c r="K171" s="51" t="s">
        <v>28</v>
      </c>
      <c r="L171" s="51" t="s">
        <v>28</v>
      </c>
      <c r="M171" s="51" t="s">
        <v>28</v>
      </c>
      <c r="N171" s="51" t="s">
        <v>28</v>
      </c>
      <c r="O171" s="51" t="s">
        <v>29</v>
      </c>
      <c r="P171" s="51" t="s">
        <v>29</v>
      </c>
      <c r="Q171" s="51" t="s">
        <v>29</v>
      </c>
      <c r="R171" s="51">
        <v>0</v>
      </c>
      <c r="S171" s="51" t="s">
        <v>30</v>
      </c>
      <c r="T171" s="51">
        <f t="shared" si="0"/>
        <v>182690</v>
      </c>
    </row>
    <row r="172" s="7" customFormat="1" ht="33" customHeight="1" spans="1:20">
      <c r="A172" s="51">
        <v>53</v>
      </c>
      <c r="B172" s="52" t="s">
        <v>352</v>
      </c>
      <c r="C172" s="52" t="s">
        <v>353</v>
      </c>
      <c r="D172" s="53">
        <v>8</v>
      </c>
      <c r="E172" s="51">
        <v>55000</v>
      </c>
      <c r="F172" s="51">
        <f t="shared" si="1"/>
        <v>35280</v>
      </c>
      <c r="G172" s="51" t="s">
        <v>28</v>
      </c>
      <c r="H172" s="51" t="s">
        <v>28</v>
      </c>
      <c r="I172" s="51" t="s">
        <v>28</v>
      </c>
      <c r="J172" s="51" t="s">
        <v>28</v>
      </c>
      <c r="K172" s="51" t="s">
        <v>28</v>
      </c>
      <c r="L172" s="51" t="s">
        <v>28</v>
      </c>
      <c r="M172" s="51" t="s">
        <v>28</v>
      </c>
      <c r="N172" s="51" t="s">
        <v>28</v>
      </c>
      <c r="O172" s="51" t="s">
        <v>29</v>
      </c>
      <c r="P172" s="51" t="s">
        <v>29</v>
      </c>
      <c r="Q172" s="51" t="s">
        <v>29</v>
      </c>
      <c r="R172" s="51">
        <v>0</v>
      </c>
      <c r="S172" s="51" t="s">
        <v>30</v>
      </c>
      <c r="T172" s="51">
        <f t="shared" si="0"/>
        <v>90280</v>
      </c>
    </row>
    <row r="173" s="7" customFormat="1" ht="33" customHeight="1" spans="1:20">
      <c r="A173" s="51">
        <v>54</v>
      </c>
      <c r="B173" s="52" t="s">
        <v>354</v>
      </c>
      <c r="C173" s="52" t="s">
        <v>355</v>
      </c>
      <c r="D173" s="53">
        <v>9</v>
      </c>
      <c r="E173" s="51">
        <v>111000</v>
      </c>
      <c r="F173" s="51">
        <f t="shared" si="1"/>
        <v>39690</v>
      </c>
      <c r="G173" s="51" t="s">
        <v>28</v>
      </c>
      <c r="H173" s="51" t="s">
        <v>28</v>
      </c>
      <c r="I173" s="51" t="s">
        <v>28</v>
      </c>
      <c r="J173" s="51" t="s">
        <v>28</v>
      </c>
      <c r="K173" s="51" t="s">
        <v>28</v>
      </c>
      <c r="L173" s="51" t="s">
        <v>28</v>
      </c>
      <c r="M173" s="51" t="s">
        <v>28</v>
      </c>
      <c r="N173" s="51" t="s">
        <v>28</v>
      </c>
      <c r="O173" s="51" t="s">
        <v>29</v>
      </c>
      <c r="P173" s="51" t="s">
        <v>29</v>
      </c>
      <c r="Q173" s="51" t="s">
        <v>29</v>
      </c>
      <c r="R173" s="51">
        <v>0</v>
      </c>
      <c r="S173" s="51" t="s">
        <v>30</v>
      </c>
      <c r="T173" s="51">
        <f t="shared" si="0"/>
        <v>150690</v>
      </c>
    </row>
    <row r="174" s="7" customFormat="1" ht="33" customHeight="1" spans="1:20">
      <c r="A174" s="51">
        <v>55</v>
      </c>
      <c r="B174" s="52" t="s">
        <v>356</v>
      </c>
      <c r="C174" s="52" t="s">
        <v>357</v>
      </c>
      <c r="D174" s="53">
        <v>9</v>
      </c>
      <c r="E174" s="51">
        <v>111000</v>
      </c>
      <c r="F174" s="51">
        <f t="shared" si="1"/>
        <v>39690</v>
      </c>
      <c r="G174" s="51" t="s">
        <v>28</v>
      </c>
      <c r="H174" s="51" t="s">
        <v>28</v>
      </c>
      <c r="I174" s="51" t="s">
        <v>28</v>
      </c>
      <c r="J174" s="51" t="s">
        <v>28</v>
      </c>
      <c r="K174" s="51" t="s">
        <v>28</v>
      </c>
      <c r="L174" s="51" t="s">
        <v>28</v>
      </c>
      <c r="M174" s="51" t="s">
        <v>28</v>
      </c>
      <c r="N174" s="51" t="s">
        <v>28</v>
      </c>
      <c r="O174" s="51" t="s">
        <v>29</v>
      </c>
      <c r="P174" s="51" t="s">
        <v>29</v>
      </c>
      <c r="Q174" s="51" t="s">
        <v>29</v>
      </c>
      <c r="R174" s="51">
        <v>0</v>
      </c>
      <c r="S174" s="51" t="s">
        <v>30</v>
      </c>
      <c r="T174" s="51">
        <f t="shared" si="0"/>
        <v>150690</v>
      </c>
    </row>
    <row r="175" s="7" customFormat="1" ht="33" customHeight="1" spans="1:20">
      <c r="A175" s="51">
        <v>56</v>
      </c>
      <c r="B175" s="52" t="s">
        <v>358</v>
      </c>
      <c r="C175" s="52" t="s">
        <v>359</v>
      </c>
      <c r="D175" s="53">
        <v>4</v>
      </c>
      <c r="E175" s="51">
        <v>55000</v>
      </c>
      <c r="F175" s="51">
        <f t="shared" si="1"/>
        <v>17640</v>
      </c>
      <c r="G175" s="51" t="s">
        <v>28</v>
      </c>
      <c r="H175" s="51" t="s">
        <v>28</v>
      </c>
      <c r="I175" s="51" t="s">
        <v>28</v>
      </c>
      <c r="J175" s="51" t="s">
        <v>28</v>
      </c>
      <c r="K175" s="51" t="s">
        <v>28</v>
      </c>
      <c r="L175" s="51" t="s">
        <v>28</v>
      </c>
      <c r="M175" s="51" t="s">
        <v>28</v>
      </c>
      <c r="N175" s="51" t="s">
        <v>28</v>
      </c>
      <c r="O175" s="51" t="s">
        <v>29</v>
      </c>
      <c r="P175" s="51" t="s">
        <v>29</v>
      </c>
      <c r="Q175" s="51" t="s">
        <v>29</v>
      </c>
      <c r="R175" s="51">
        <v>0</v>
      </c>
      <c r="S175" s="51" t="s">
        <v>30</v>
      </c>
      <c r="T175" s="51">
        <f t="shared" si="0"/>
        <v>72640</v>
      </c>
    </row>
    <row r="176" s="7" customFormat="1" ht="33" customHeight="1" spans="1:20">
      <c r="A176" s="51">
        <v>57</v>
      </c>
      <c r="B176" s="52" t="s">
        <v>360</v>
      </c>
      <c r="C176" s="52" t="s">
        <v>361</v>
      </c>
      <c r="D176" s="53">
        <v>4</v>
      </c>
      <c r="E176" s="51">
        <v>51000</v>
      </c>
      <c r="F176" s="51">
        <f t="shared" si="1"/>
        <v>17640</v>
      </c>
      <c r="G176" s="51" t="s">
        <v>28</v>
      </c>
      <c r="H176" s="51" t="s">
        <v>28</v>
      </c>
      <c r="I176" s="51" t="s">
        <v>28</v>
      </c>
      <c r="J176" s="51" t="s">
        <v>28</v>
      </c>
      <c r="K176" s="51" t="s">
        <v>28</v>
      </c>
      <c r="L176" s="51" t="s">
        <v>28</v>
      </c>
      <c r="M176" s="51" t="s">
        <v>28</v>
      </c>
      <c r="N176" s="51" t="s">
        <v>28</v>
      </c>
      <c r="O176" s="51" t="s">
        <v>29</v>
      </c>
      <c r="P176" s="51" t="s">
        <v>29</v>
      </c>
      <c r="Q176" s="51" t="s">
        <v>29</v>
      </c>
      <c r="R176" s="51">
        <v>0</v>
      </c>
      <c r="S176" s="51" t="s">
        <v>30</v>
      </c>
      <c r="T176" s="51">
        <f t="shared" si="0"/>
        <v>68640</v>
      </c>
    </row>
    <row r="177" s="7" customFormat="1" ht="33" customHeight="1" spans="1:20">
      <c r="A177" s="51">
        <v>58</v>
      </c>
      <c r="B177" s="52" t="s">
        <v>362</v>
      </c>
      <c r="C177" s="52" t="s">
        <v>363</v>
      </c>
      <c r="D177" s="53">
        <v>4</v>
      </c>
      <c r="E177" s="51">
        <v>55000</v>
      </c>
      <c r="F177" s="51">
        <f t="shared" si="1"/>
        <v>17640</v>
      </c>
      <c r="G177" s="51" t="s">
        <v>28</v>
      </c>
      <c r="H177" s="51" t="s">
        <v>28</v>
      </c>
      <c r="I177" s="51" t="s">
        <v>28</v>
      </c>
      <c r="J177" s="51" t="s">
        <v>28</v>
      </c>
      <c r="K177" s="51" t="s">
        <v>28</v>
      </c>
      <c r="L177" s="51" t="s">
        <v>28</v>
      </c>
      <c r="M177" s="51" t="s">
        <v>28</v>
      </c>
      <c r="N177" s="51" t="s">
        <v>28</v>
      </c>
      <c r="O177" s="51" t="s">
        <v>29</v>
      </c>
      <c r="P177" s="51" t="s">
        <v>29</v>
      </c>
      <c r="Q177" s="51" t="s">
        <v>29</v>
      </c>
      <c r="R177" s="51">
        <v>0</v>
      </c>
      <c r="S177" s="51" t="s">
        <v>30</v>
      </c>
      <c r="T177" s="51">
        <f t="shared" si="0"/>
        <v>72640</v>
      </c>
    </row>
    <row r="178" s="7" customFormat="1" ht="33" customHeight="1" spans="1:20">
      <c r="A178" s="51">
        <v>59</v>
      </c>
      <c r="B178" s="52" t="s">
        <v>364</v>
      </c>
      <c r="C178" s="52" t="s">
        <v>365</v>
      </c>
      <c r="D178" s="53">
        <v>8</v>
      </c>
      <c r="E178" s="51">
        <v>55000</v>
      </c>
      <c r="F178" s="51">
        <f t="shared" si="1"/>
        <v>35280</v>
      </c>
      <c r="G178" s="51" t="s">
        <v>28</v>
      </c>
      <c r="H178" s="51" t="s">
        <v>28</v>
      </c>
      <c r="I178" s="51" t="s">
        <v>28</v>
      </c>
      <c r="J178" s="51" t="s">
        <v>28</v>
      </c>
      <c r="K178" s="51" t="s">
        <v>28</v>
      </c>
      <c r="L178" s="51" t="s">
        <v>28</v>
      </c>
      <c r="M178" s="51" t="s">
        <v>28</v>
      </c>
      <c r="N178" s="51" t="s">
        <v>28</v>
      </c>
      <c r="O178" s="51" t="s">
        <v>29</v>
      </c>
      <c r="P178" s="51" t="s">
        <v>29</v>
      </c>
      <c r="Q178" s="51" t="s">
        <v>29</v>
      </c>
      <c r="R178" s="51">
        <v>0</v>
      </c>
      <c r="S178" s="51" t="s">
        <v>30</v>
      </c>
      <c r="T178" s="51">
        <f t="shared" si="0"/>
        <v>90280</v>
      </c>
    </row>
    <row r="179" s="7" customFormat="1" ht="33" customHeight="1" spans="1:20">
      <c r="A179" s="51">
        <v>60</v>
      </c>
      <c r="B179" s="52" t="s">
        <v>366</v>
      </c>
      <c r="C179" s="52" t="s">
        <v>367</v>
      </c>
      <c r="D179" s="53">
        <v>9</v>
      </c>
      <c r="E179" s="51">
        <v>111000</v>
      </c>
      <c r="F179" s="51">
        <f t="shared" si="1"/>
        <v>39690</v>
      </c>
      <c r="G179" s="51" t="s">
        <v>28</v>
      </c>
      <c r="H179" s="51" t="s">
        <v>28</v>
      </c>
      <c r="I179" s="51" t="s">
        <v>28</v>
      </c>
      <c r="J179" s="51" t="s">
        <v>28</v>
      </c>
      <c r="K179" s="51" t="s">
        <v>28</v>
      </c>
      <c r="L179" s="51" t="s">
        <v>28</v>
      </c>
      <c r="M179" s="51" t="s">
        <v>28</v>
      </c>
      <c r="N179" s="51" t="s">
        <v>28</v>
      </c>
      <c r="O179" s="51" t="s">
        <v>29</v>
      </c>
      <c r="P179" s="51" t="s">
        <v>29</v>
      </c>
      <c r="Q179" s="51" t="s">
        <v>29</v>
      </c>
      <c r="R179" s="51">
        <v>0</v>
      </c>
      <c r="S179" s="51" t="s">
        <v>30</v>
      </c>
      <c r="T179" s="51">
        <f t="shared" si="0"/>
        <v>150690</v>
      </c>
    </row>
    <row r="180" s="7" customFormat="1" ht="33" customHeight="1" spans="1:20">
      <c r="A180" s="51">
        <v>61</v>
      </c>
      <c r="B180" s="52" t="s">
        <v>368</v>
      </c>
      <c r="C180" s="52" t="s">
        <v>369</v>
      </c>
      <c r="D180" s="53">
        <v>9</v>
      </c>
      <c r="E180" s="51">
        <v>111000</v>
      </c>
      <c r="F180" s="51">
        <f t="shared" si="1"/>
        <v>39690</v>
      </c>
      <c r="G180" s="51" t="s">
        <v>28</v>
      </c>
      <c r="H180" s="51" t="s">
        <v>28</v>
      </c>
      <c r="I180" s="51" t="s">
        <v>28</v>
      </c>
      <c r="J180" s="51" t="s">
        <v>28</v>
      </c>
      <c r="K180" s="51" t="s">
        <v>28</v>
      </c>
      <c r="L180" s="51" t="s">
        <v>28</v>
      </c>
      <c r="M180" s="51" t="s">
        <v>28</v>
      </c>
      <c r="N180" s="51" t="s">
        <v>28</v>
      </c>
      <c r="O180" s="51" t="s">
        <v>29</v>
      </c>
      <c r="P180" s="51" t="s">
        <v>29</v>
      </c>
      <c r="Q180" s="51" t="s">
        <v>29</v>
      </c>
      <c r="R180" s="51">
        <v>0</v>
      </c>
      <c r="S180" s="51" t="s">
        <v>30</v>
      </c>
      <c r="T180" s="51">
        <f t="shared" si="0"/>
        <v>150690</v>
      </c>
    </row>
    <row r="181" s="7" customFormat="1" ht="33" customHeight="1" spans="1:20">
      <c r="A181" s="51">
        <v>62</v>
      </c>
      <c r="B181" s="52" t="s">
        <v>370</v>
      </c>
      <c r="C181" s="52" t="s">
        <v>100</v>
      </c>
      <c r="D181" s="53">
        <v>8</v>
      </c>
      <c r="E181" s="51">
        <v>86000</v>
      </c>
      <c r="F181" s="51">
        <f t="shared" si="1"/>
        <v>35280</v>
      </c>
      <c r="G181" s="51" t="s">
        <v>28</v>
      </c>
      <c r="H181" s="51" t="s">
        <v>28</v>
      </c>
      <c r="I181" s="51" t="s">
        <v>28</v>
      </c>
      <c r="J181" s="51" t="s">
        <v>28</v>
      </c>
      <c r="K181" s="51" t="s">
        <v>28</v>
      </c>
      <c r="L181" s="51" t="s">
        <v>28</v>
      </c>
      <c r="M181" s="51" t="s">
        <v>28</v>
      </c>
      <c r="N181" s="51" t="s">
        <v>28</v>
      </c>
      <c r="O181" s="51" t="s">
        <v>29</v>
      </c>
      <c r="P181" s="51" t="s">
        <v>29</v>
      </c>
      <c r="Q181" s="51" t="s">
        <v>29</v>
      </c>
      <c r="R181" s="51">
        <v>0</v>
      </c>
      <c r="S181" s="51" t="s">
        <v>30</v>
      </c>
      <c r="T181" s="51">
        <f t="shared" si="0"/>
        <v>121280</v>
      </c>
    </row>
    <row r="182" s="7" customFormat="1" ht="33" customHeight="1" spans="1:20">
      <c r="A182" s="51">
        <v>63</v>
      </c>
      <c r="B182" s="52" t="s">
        <v>371</v>
      </c>
      <c r="C182" s="52" t="s">
        <v>372</v>
      </c>
      <c r="D182" s="53">
        <v>7</v>
      </c>
      <c r="E182" s="51">
        <v>86000</v>
      </c>
      <c r="F182" s="51">
        <f t="shared" si="1"/>
        <v>30870</v>
      </c>
      <c r="G182" s="51" t="s">
        <v>28</v>
      </c>
      <c r="H182" s="51" t="s">
        <v>28</v>
      </c>
      <c r="I182" s="51" t="s">
        <v>28</v>
      </c>
      <c r="J182" s="51" t="s">
        <v>28</v>
      </c>
      <c r="K182" s="51" t="s">
        <v>28</v>
      </c>
      <c r="L182" s="51" t="s">
        <v>28</v>
      </c>
      <c r="M182" s="51" t="s">
        <v>28</v>
      </c>
      <c r="N182" s="51" t="s">
        <v>28</v>
      </c>
      <c r="O182" s="51" t="s">
        <v>29</v>
      </c>
      <c r="P182" s="51" t="s">
        <v>29</v>
      </c>
      <c r="Q182" s="51" t="s">
        <v>29</v>
      </c>
      <c r="R182" s="51">
        <v>0</v>
      </c>
      <c r="S182" s="51" t="s">
        <v>30</v>
      </c>
      <c r="T182" s="51">
        <f t="shared" si="0"/>
        <v>116870</v>
      </c>
    </row>
    <row r="183" s="7" customFormat="1" ht="33" customHeight="1" spans="1:20">
      <c r="A183" s="51">
        <v>64</v>
      </c>
      <c r="B183" s="52" t="s">
        <v>373</v>
      </c>
      <c r="C183" s="52" t="s">
        <v>374</v>
      </c>
      <c r="D183" s="53">
        <v>4</v>
      </c>
      <c r="E183" s="51">
        <v>45000</v>
      </c>
      <c r="F183" s="51">
        <f t="shared" si="1"/>
        <v>17640</v>
      </c>
      <c r="G183" s="51" t="s">
        <v>28</v>
      </c>
      <c r="H183" s="51" t="s">
        <v>28</v>
      </c>
      <c r="I183" s="51" t="s">
        <v>28</v>
      </c>
      <c r="J183" s="51" t="s">
        <v>28</v>
      </c>
      <c r="K183" s="51" t="s">
        <v>28</v>
      </c>
      <c r="L183" s="51" t="s">
        <v>28</v>
      </c>
      <c r="M183" s="51" t="s">
        <v>28</v>
      </c>
      <c r="N183" s="51" t="s">
        <v>345</v>
      </c>
      <c r="O183" s="51" t="s">
        <v>29</v>
      </c>
      <c r="P183" s="51" t="s">
        <v>29</v>
      </c>
      <c r="Q183" s="51" t="s">
        <v>29</v>
      </c>
      <c r="R183" s="55">
        <v>0.5</v>
      </c>
      <c r="S183" s="51">
        <f t="shared" ref="S183:S185" si="2">(E183+F183)*R183</f>
        <v>31320</v>
      </c>
      <c r="T183" s="51">
        <f t="shared" si="0"/>
        <v>31320</v>
      </c>
    </row>
    <row r="184" s="7" customFormat="1" ht="33" customHeight="1" spans="1:20">
      <c r="A184" s="51">
        <v>65</v>
      </c>
      <c r="B184" s="52" t="s">
        <v>375</v>
      </c>
      <c r="C184" s="52" t="s">
        <v>376</v>
      </c>
      <c r="D184" s="53">
        <v>8</v>
      </c>
      <c r="E184" s="51">
        <v>55000</v>
      </c>
      <c r="F184" s="51">
        <f t="shared" si="1"/>
        <v>35280</v>
      </c>
      <c r="G184" s="51" t="s">
        <v>28</v>
      </c>
      <c r="H184" s="51" t="s">
        <v>28</v>
      </c>
      <c r="I184" s="51" t="s">
        <v>28</v>
      </c>
      <c r="J184" s="51" t="s">
        <v>28</v>
      </c>
      <c r="K184" s="51" t="s">
        <v>28</v>
      </c>
      <c r="L184" s="51" t="s">
        <v>28</v>
      </c>
      <c r="M184" s="51" t="s">
        <v>28</v>
      </c>
      <c r="N184" s="51" t="s">
        <v>345</v>
      </c>
      <c r="O184" s="51" t="s">
        <v>29</v>
      </c>
      <c r="P184" s="51" t="s">
        <v>29</v>
      </c>
      <c r="Q184" s="51" t="s">
        <v>29</v>
      </c>
      <c r="R184" s="55">
        <v>0.5</v>
      </c>
      <c r="S184" s="51">
        <f t="shared" si="2"/>
        <v>45140</v>
      </c>
      <c r="T184" s="51">
        <f t="shared" si="0"/>
        <v>45140</v>
      </c>
    </row>
    <row r="185" s="7" customFormat="1" ht="33" customHeight="1" spans="1:20">
      <c r="A185" s="51">
        <v>66</v>
      </c>
      <c r="B185" s="52" t="s">
        <v>377</v>
      </c>
      <c r="C185" s="52" t="s">
        <v>378</v>
      </c>
      <c r="D185" s="53">
        <v>4</v>
      </c>
      <c r="E185" s="51">
        <v>55000</v>
      </c>
      <c r="F185" s="51">
        <f t="shared" si="1"/>
        <v>17640</v>
      </c>
      <c r="G185" s="51" t="s">
        <v>28</v>
      </c>
      <c r="H185" s="51" t="s">
        <v>28</v>
      </c>
      <c r="I185" s="51" t="s">
        <v>28</v>
      </c>
      <c r="J185" s="51" t="s">
        <v>28</v>
      </c>
      <c r="K185" s="51" t="s">
        <v>28</v>
      </c>
      <c r="L185" s="51" t="s">
        <v>28</v>
      </c>
      <c r="M185" s="51" t="s">
        <v>28</v>
      </c>
      <c r="N185" s="51" t="s">
        <v>345</v>
      </c>
      <c r="O185" s="51" t="s">
        <v>29</v>
      </c>
      <c r="P185" s="51" t="s">
        <v>29</v>
      </c>
      <c r="Q185" s="51" t="s">
        <v>29</v>
      </c>
      <c r="R185" s="55">
        <v>0.5</v>
      </c>
      <c r="S185" s="51">
        <f t="shared" si="2"/>
        <v>36320</v>
      </c>
      <c r="T185" s="51">
        <f t="shared" ref="T185:T202" si="3">E185+F185-S185</f>
        <v>36320</v>
      </c>
    </row>
    <row r="186" s="7" customFormat="1" ht="33" customHeight="1" spans="1:20">
      <c r="A186" s="51">
        <v>67</v>
      </c>
      <c r="B186" s="52" t="s">
        <v>379</v>
      </c>
      <c r="C186" s="52" t="s">
        <v>380</v>
      </c>
      <c r="D186" s="53">
        <v>9</v>
      </c>
      <c r="E186" s="51">
        <v>55000</v>
      </c>
      <c r="F186" s="51">
        <f t="shared" si="1"/>
        <v>39690</v>
      </c>
      <c r="G186" s="51" t="s">
        <v>28</v>
      </c>
      <c r="H186" s="51" t="s">
        <v>28</v>
      </c>
      <c r="I186" s="51" t="s">
        <v>28</v>
      </c>
      <c r="J186" s="51" t="s">
        <v>28</v>
      </c>
      <c r="K186" s="51" t="s">
        <v>28</v>
      </c>
      <c r="L186" s="51" t="s">
        <v>28</v>
      </c>
      <c r="M186" s="51" t="s">
        <v>28</v>
      </c>
      <c r="N186" s="51" t="s">
        <v>28</v>
      </c>
      <c r="O186" s="51" t="s">
        <v>29</v>
      </c>
      <c r="P186" s="51" t="s">
        <v>29</v>
      </c>
      <c r="Q186" s="51" t="s">
        <v>29</v>
      </c>
      <c r="R186" s="51">
        <v>0</v>
      </c>
      <c r="S186" s="51" t="s">
        <v>30</v>
      </c>
      <c r="T186" s="51">
        <f t="shared" si="3"/>
        <v>94690</v>
      </c>
    </row>
    <row r="187" s="7" customFormat="1" ht="33" customHeight="1" spans="1:20">
      <c r="A187" s="51">
        <v>68</v>
      </c>
      <c r="B187" s="52" t="s">
        <v>381</v>
      </c>
      <c r="C187" s="52" t="s">
        <v>382</v>
      </c>
      <c r="D187" s="53">
        <v>9</v>
      </c>
      <c r="E187" s="51">
        <v>111000</v>
      </c>
      <c r="F187" s="51">
        <f t="shared" si="1"/>
        <v>39690</v>
      </c>
      <c r="G187" s="51" t="s">
        <v>28</v>
      </c>
      <c r="H187" s="51" t="s">
        <v>28</v>
      </c>
      <c r="I187" s="51" t="s">
        <v>28</v>
      </c>
      <c r="J187" s="51" t="s">
        <v>28</v>
      </c>
      <c r="K187" s="51" t="s">
        <v>28</v>
      </c>
      <c r="L187" s="51" t="s">
        <v>28</v>
      </c>
      <c r="M187" s="51" t="s">
        <v>28</v>
      </c>
      <c r="N187" s="51" t="s">
        <v>28</v>
      </c>
      <c r="O187" s="51" t="s">
        <v>29</v>
      </c>
      <c r="P187" s="51" t="s">
        <v>29</v>
      </c>
      <c r="Q187" s="51" t="s">
        <v>29</v>
      </c>
      <c r="R187" s="51">
        <v>0</v>
      </c>
      <c r="S187" s="51" t="s">
        <v>30</v>
      </c>
      <c r="T187" s="51">
        <f t="shared" si="3"/>
        <v>150690</v>
      </c>
    </row>
    <row r="188" s="7" customFormat="1" ht="33" customHeight="1" spans="1:20">
      <c r="A188" s="51">
        <v>69</v>
      </c>
      <c r="B188" s="52" t="s">
        <v>383</v>
      </c>
      <c r="C188" s="52" t="s">
        <v>384</v>
      </c>
      <c r="D188" s="53">
        <v>9</v>
      </c>
      <c r="E188" s="51">
        <v>111000</v>
      </c>
      <c r="F188" s="51">
        <f t="shared" si="1"/>
        <v>39690</v>
      </c>
      <c r="G188" s="51" t="s">
        <v>28</v>
      </c>
      <c r="H188" s="51" t="s">
        <v>28</v>
      </c>
      <c r="I188" s="51" t="s">
        <v>28</v>
      </c>
      <c r="J188" s="51" t="s">
        <v>28</v>
      </c>
      <c r="K188" s="51" t="s">
        <v>28</v>
      </c>
      <c r="L188" s="51" t="s">
        <v>28</v>
      </c>
      <c r="M188" s="51" t="s">
        <v>28</v>
      </c>
      <c r="N188" s="51" t="s">
        <v>28</v>
      </c>
      <c r="O188" s="51" t="s">
        <v>29</v>
      </c>
      <c r="P188" s="51" t="s">
        <v>29</v>
      </c>
      <c r="Q188" s="51" t="s">
        <v>29</v>
      </c>
      <c r="R188" s="51">
        <v>0</v>
      </c>
      <c r="S188" s="51" t="s">
        <v>30</v>
      </c>
      <c r="T188" s="51">
        <f t="shared" si="3"/>
        <v>150690</v>
      </c>
    </row>
    <row r="189" s="7" customFormat="1" ht="33" customHeight="1" spans="1:20">
      <c r="A189" s="51">
        <v>70</v>
      </c>
      <c r="B189" s="52" t="s">
        <v>385</v>
      </c>
      <c r="C189" s="52" t="s">
        <v>386</v>
      </c>
      <c r="D189" s="53">
        <v>4</v>
      </c>
      <c r="E189" s="51">
        <v>45000</v>
      </c>
      <c r="F189" s="51">
        <f t="shared" si="1"/>
        <v>17640</v>
      </c>
      <c r="G189" s="51" t="s">
        <v>28</v>
      </c>
      <c r="H189" s="51" t="s">
        <v>28</v>
      </c>
      <c r="I189" s="51" t="s">
        <v>28</v>
      </c>
      <c r="J189" s="51" t="s">
        <v>28</v>
      </c>
      <c r="K189" s="51" t="s">
        <v>28</v>
      </c>
      <c r="L189" s="51" t="s">
        <v>28</v>
      </c>
      <c r="M189" s="51" t="s">
        <v>28</v>
      </c>
      <c r="N189" s="51" t="s">
        <v>28</v>
      </c>
      <c r="O189" s="51" t="s">
        <v>29</v>
      </c>
      <c r="P189" s="51" t="s">
        <v>29</v>
      </c>
      <c r="Q189" s="51" t="s">
        <v>29</v>
      </c>
      <c r="R189" s="51">
        <v>0</v>
      </c>
      <c r="S189" s="51" t="s">
        <v>30</v>
      </c>
      <c r="T189" s="51">
        <f t="shared" si="3"/>
        <v>62640</v>
      </c>
    </row>
    <row r="190" s="7" customFormat="1" ht="33" customHeight="1" spans="1:20">
      <c r="A190" s="51">
        <v>71</v>
      </c>
      <c r="B190" s="52" t="s">
        <v>387</v>
      </c>
      <c r="C190" s="52" t="s">
        <v>388</v>
      </c>
      <c r="D190" s="53">
        <v>9</v>
      </c>
      <c r="E190" s="51">
        <v>86000</v>
      </c>
      <c r="F190" s="51">
        <f t="shared" ref="F190:F202" si="4">D190*4410</f>
        <v>39690</v>
      </c>
      <c r="G190" s="51" t="s">
        <v>28</v>
      </c>
      <c r="H190" s="51" t="s">
        <v>28</v>
      </c>
      <c r="I190" s="51" t="s">
        <v>28</v>
      </c>
      <c r="J190" s="51" t="s">
        <v>28</v>
      </c>
      <c r="K190" s="51" t="s">
        <v>28</v>
      </c>
      <c r="L190" s="51" t="s">
        <v>28</v>
      </c>
      <c r="M190" s="51" t="s">
        <v>28</v>
      </c>
      <c r="N190" s="51" t="s">
        <v>28</v>
      </c>
      <c r="O190" s="51" t="s">
        <v>29</v>
      </c>
      <c r="P190" s="51" t="s">
        <v>29</v>
      </c>
      <c r="Q190" s="51" t="s">
        <v>29</v>
      </c>
      <c r="R190" s="51">
        <v>0</v>
      </c>
      <c r="S190" s="51" t="s">
        <v>30</v>
      </c>
      <c r="T190" s="51">
        <f t="shared" si="3"/>
        <v>125690</v>
      </c>
    </row>
    <row r="191" s="7" customFormat="1" ht="33" customHeight="1" spans="1:20">
      <c r="A191" s="51">
        <v>72</v>
      </c>
      <c r="B191" s="52" t="s">
        <v>389</v>
      </c>
      <c r="C191" s="52" t="s">
        <v>390</v>
      </c>
      <c r="D191" s="53">
        <v>9</v>
      </c>
      <c r="E191" s="51">
        <v>111000</v>
      </c>
      <c r="F191" s="51">
        <f t="shared" si="4"/>
        <v>39690</v>
      </c>
      <c r="G191" s="51" t="s">
        <v>28</v>
      </c>
      <c r="H191" s="51" t="s">
        <v>28</v>
      </c>
      <c r="I191" s="51" t="s">
        <v>28</v>
      </c>
      <c r="J191" s="51" t="s">
        <v>28</v>
      </c>
      <c r="K191" s="51" t="s">
        <v>28</v>
      </c>
      <c r="L191" s="51" t="s">
        <v>28</v>
      </c>
      <c r="M191" s="51" t="s">
        <v>28</v>
      </c>
      <c r="N191" s="51" t="s">
        <v>28</v>
      </c>
      <c r="O191" s="51" t="s">
        <v>29</v>
      </c>
      <c r="P191" s="51" t="s">
        <v>29</v>
      </c>
      <c r="Q191" s="51" t="s">
        <v>29</v>
      </c>
      <c r="R191" s="51">
        <v>0</v>
      </c>
      <c r="S191" s="51" t="s">
        <v>30</v>
      </c>
      <c r="T191" s="51">
        <f t="shared" si="3"/>
        <v>150690</v>
      </c>
    </row>
    <row r="192" s="7" customFormat="1" ht="33" customHeight="1" spans="1:20">
      <c r="A192" s="51">
        <v>73</v>
      </c>
      <c r="B192" s="52" t="s">
        <v>391</v>
      </c>
      <c r="C192" s="52" t="s">
        <v>392</v>
      </c>
      <c r="D192" s="53">
        <v>8</v>
      </c>
      <c r="E192" s="51">
        <v>55000</v>
      </c>
      <c r="F192" s="51">
        <f t="shared" si="4"/>
        <v>35280</v>
      </c>
      <c r="G192" s="51" t="s">
        <v>28</v>
      </c>
      <c r="H192" s="51" t="s">
        <v>28</v>
      </c>
      <c r="I192" s="51" t="s">
        <v>28</v>
      </c>
      <c r="J192" s="51" t="s">
        <v>28</v>
      </c>
      <c r="K192" s="51" t="s">
        <v>28</v>
      </c>
      <c r="L192" s="51" t="s">
        <v>28</v>
      </c>
      <c r="M192" s="51" t="s">
        <v>28</v>
      </c>
      <c r="N192" s="51" t="s">
        <v>345</v>
      </c>
      <c r="O192" s="51" t="s">
        <v>29</v>
      </c>
      <c r="P192" s="51" t="s">
        <v>29</v>
      </c>
      <c r="Q192" s="51" t="s">
        <v>29</v>
      </c>
      <c r="R192" s="55">
        <v>0.5</v>
      </c>
      <c r="S192" s="51">
        <f>(E192+F192)*R192</f>
        <v>45140</v>
      </c>
      <c r="T192" s="51">
        <f t="shared" si="3"/>
        <v>45140</v>
      </c>
    </row>
    <row r="193" s="7" customFormat="1" ht="33" customHeight="1" spans="1:20">
      <c r="A193" s="51">
        <v>74</v>
      </c>
      <c r="B193" s="52" t="s">
        <v>393</v>
      </c>
      <c r="C193" s="52" t="s">
        <v>394</v>
      </c>
      <c r="D193" s="53">
        <v>9</v>
      </c>
      <c r="E193" s="51">
        <v>111000</v>
      </c>
      <c r="F193" s="51">
        <f t="shared" si="4"/>
        <v>39690</v>
      </c>
      <c r="G193" s="51" t="s">
        <v>28</v>
      </c>
      <c r="H193" s="51" t="s">
        <v>28</v>
      </c>
      <c r="I193" s="51" t="s">
        <v>28</v>
      </c>
      <c r="J193" s="51" t="s">
        <v>28</v>
      </c>
      <c r="K193" s="51" t="s">
        <v>28</v>
      </c>
      <c r="L193" s="51" t="s">
        <v>28</v>
      </c>
      <c r="M193" s="51" t="s">
        <v>28</v>
      </c>
      <c r="N193" s="51" t="s">
        <v>28</v>
      </c>
      <c r="O193" s="51" t="s">
        <v>29</v>
      </c>
      <c r="P193" s="51" t="s">
        <v>29</v>
      </c>
      <c r="Q193" s="51" t="s">
        <v>29</v>
      </c>
      <c r="R193" s="51">
        <v>0</v>
      </c>
      <c r="S193" s="51" t="s">
        <v>30</v>
      </c>
      <c r="T193" s="51">
        <f t="shared" si="3"/>
        <v>150690</v>
      </c>
    </row>
    <row r="194" s="7" customFormat="1" ht="33" customHeight="1" spans="1:20">
      <c r="A194" s="51">
        <v>75</v>
      </c>
      <c r="B194" s="52" t="s">
        <v>395</v>
      </c>
      <c r="C194" s="52" t="s">
        <v>396</v>
      </c>
      <c r="D194" s="53">
        <v>8</v>
      </c>
      <c r="E194" s="51">
        <v>55000</v>
      </c>
      <c r="F194" s="51">
        <f t="shared" si="4"/>
        <v>35280</v>
      </c>
      <c r="G194" s="51" t="s">
        <v>28</v>
      </c>
      <c r="H194" s="51" t="s">
        <v>28</v>
      </c>
      <c r="I194" s="51" t="s">
        <v>28</v>
      </c>
      <c r="J194" s="51" t="s">
        <v>28</v>
      </c>
      <c r="K194" s="51" t="s">
        <v>28</v>
      </c>
      <c r="L194" s="51" t="s">
        <v>28</v>
      </c>
      <c r="M194" s="51" t="s">
        <v>28</v>
      </c>
      <c r="N194" s="51" t="s">
        <v>28</v>
      </c>
      <c r="O194" s="51" t="s">
        <v>29</v>
      </c>
      <c r="P194" s="51" t="s">
        <v>29</v>
      </c>
      <c r="Q194" s="51" t="s">
        <v>29</v>
      </c>
      <c r="R194" s="51">
        <v>0</v>
      </c>
      <c r="S194" s="51" t="s">
        <v>30</v>
      </c>
      <c r="T194" s="51">
        <f t="shared" si="3"/>
        <v>90280</v>
      </c>
    </row>
    <row r="195" s="7" customFormat="1" ht="33" customHeight="1" spans="1:20">
      <c r="A195" s="51">
        <v>76</v>
      </c>
      <c r="B195" s="52" t="s">
        <v>397</v>
      </c>
      <c r="C195" s="52" t="s">
        <v>398</v>
      </c>
      <c r="D195" s="53">
        <v>8</v>
      </c>
      <c r="E195" s="51">
        <v>55000</v>
      </c>
      <c r="F195" s="51">
        <f t="shared" si="4"/>
        <v>35280</v>
      </c>
      <c r="G195" s="51" t="s">
        <v>28</v>
      </c>
      <c r="H195" s="51" t="s">
        <v>28</v>
      </c>
      <c r="I195" s="51" t="s">
        <v>28</v>
      </c>
      <c r="J195" s="51" t="s">
        <v>28</v>
      </c>
      <c r="K195" s="51" t="s">
        <v>28</v>
      </c>
      <c r="L195" s="51" t="s">
        <v>28</v>
      </c>
      <c r="M195" s="51" t="s">
        <v>28</v>
      </c>
      <c r="N195" s="51" t="s">
        <v>28</v>
      </c>
      <c r="O195" s="51" t="s">
        <v>29</v>
      </c>
      <c r="P195" s="51" t="s">
        <v>29</v>
      </c>
      <c r="Q195" s="51" t="s">
        <v>29</v>
      </c>
      <c r="R195" s="51">
        <v>0</v>
      </c>
      <c r="S195" s="51" t="s">
        <v>30</v>
      </c>
      <c r="T195" s="51">
        <f t="shared" si="3"/>
        <v>90280</v>
      </c>
    </row>
    <row r="196" s="7" customFormat="1" ht="33" customHeight="1" spans="1:20">
      <c r="A196" s="51">
        <v>77</v>
      </c>
      <c r="B196" s="52" t="s">
        <v>399</v>
      </c>
      <c r="C196" s="52" t="s">
        <v>400</v>
      </c>
      <c r="D196" s="53">
        <v>9</v>
      </c>
      <c r="E196" s="51">
        <v>111000</v>
      </c>
      <c r="F196" s="51">
        <f t="shared" si="4"/>
        <v>39690</v>
      </c>
      <c r="G196" s="51" t="s">
        <v>28</v>
      </c>
      <c r="H196" s="51" t="s">
        <v>28</v>
      </c>
      <c r="I196" s="51" t="s">
        <v>28</v>
      </c>
      <c r="J196" s="51" t="s">
        <v>28</v>
      </c>
      <c r="K196" s="51" t="s">
        <v>28</v>
      </c>
      <c r="L196" s="51" t="s">
        <v>28</v>
      </c>
      <c r="M196" s="51" t="s">
        <v>28</v>
      </c>
      <c r="N196" s="51" t="s">
        <v>28</v>
      </c>
      <c r="O196" s="51" t="s">
        <v>29</v>
      </c>
      <c r="P196" s="51" t="s">
        <v>29</v>
      </c>
      <c r="Q196" s="51" t="s">
        <v>29</v>
      </c>
      <c r="R196" s="51">
        <v>0</v>
      </c>
      <c r="S196" s="51" t="s">
        <v>30</v>
      </c>
      <c r="T196" s="51">
        <f t="shared" si="3"/>
        <v>150690</v>
      </c>
    </row>
    <row r="197" s="7" customFormat="1" ht="33" customHeight="1" spans="1:20">
      <c r="A197" s="51">
        <v>78</v>
      </c>
      <c r="B197" s="52" t="s">
        <v>401</v>
      </c>
      <c r="C197" s="52" t="s">
        <v>297</v>
      </c>
      <c r="D197" s="53">
        <v>8</v>
      </c>
      <c r="E197" s="51">
        <v>123000</v>
      </c>
      <c r="F197" s="51">
        <f t="shared" si="4"/>
        <v>35280</v>
      </c>
      <c r="G197" s="51" t="s">
        <v>28</v>
      </c>
      <c r="H197" s="51" t="s">
        <v>28</v>
      </c>
      <c r="I197" s="51" t="s">
        <v>28</v>
      </c>
      <c r="J197" s="51" t="s">
        <v>28</v>
      </c>
      <c r="K197" s="51" t="s">
        <v>28</v>
      </c>
      <c r="L197" s="51" t="s">
        <v>28</v>
      </c>
      <c r="M197" s="51" t="s">
        <v>28</v>
      </c>
      <c r="N197" s="51" t="s">
        <v>28</v>
      </c>
      <c r="O197" s="51" t="s">
        <v>29</v>
      </c>
      <c r="P197" s="51" t="s">
        <v>29</v>
      </c>
      <c r="Q197" s="51" t="s">
        <v>29</v>
      </c>
      <c r="R197" s="51">
        <v>0</v>
      </c>
      <c r="S197" s="51" t="s">
        <v>30</v>
      </c>
      <c r="T197" s="51">
        <f t="shared" si="3"/>
        <v>158280</v>
      </c>
    </row>
    <row r="198" s="7" customFormat="1" ht="33" customHeight="1" spans="1:20">
      <c r="A198" s="51">
        <v>79</v>
      </c>
      <c r="B198" s="52" t="s">
        <v>402</v>
      </c>
      <c r="C198" s="52" t="s">
        <v>297</v>
      </c>
      <c r="D198" s="53">
        <v>3</v>
      </c>
      <c r="E198" s="51">
        <v>0</v>
      </c>
      <c r="F198" s="51">
        <f t="shared" si="4"/>
        <v>13230</v>
      </c>
      <c r="G198" s="51" t="s">
        <v>28</v>
      </c>
      <c r="H198" s="51" t="s">
        <v>28</v>
      </c>
      <c r="I198" s="51" t="s">
        <v>28</v>
      </c>
      <c r="J198" s="51" t="s">
        <v>28</v>
      </c>
      <c r="K198" s="51" t="s">
        <v>28</v>
      </c>
      <c r="L198" s="51" t="s">
        <v>28</v>
      </c>
      <c r="M198" s="51" t="s">
        <v>28</v>
      </c>
      <c r="N198" s="51" t="s">
        <v>28</v>
      </c>
      <c r="O198" s="51" t="s">
        <v>29</v>
      </c>
      <c r="P198" s="51" t="s">
        <v>29</v>
      </c>
      <c r="Q198" s="51" t="s">
        <v>29</v>
      </c>
      <c r="R198" s="51">
        <v>0</v>
      </c>
      <c r="S198" s="51" t="s">
        <v>30</v>
      </c>
      <c r="T198" s="51">
        <f t="shared" si="3"/>
        <v>13230</v>
      </c>
    </row>
    <row r="199" s="7" customFormat="1" ht="33" customHeight="1" spans="1:20">
      <c r="A199" s="51">
        <v>80</v>
      </c>
      <c r="B199" s="52" t="s">
        <v>403</v>
      </c>
      <c r="C199" s="52" t="s">
        <v>374</v>
      </c>
      <c r="D199" s="53">
        <v>5</v>
      </c>
      <c r="E199" s="51">
        <v>0</v>
      </c>
      <c r="F199" s="51">
        <f t="shared" si="4"/>
        <v>22050</v>
      </c>
      <c r="G199" s="51" t="s">
        <v>28</v>
      </c>
      <c r="H199" s="51" t="s">
        <v>28</v>
      </c>
      <c r="I199" s="51" t="s">
        <v>28</v>
      </c>
      <c r="J199" s="51" t="s">
        <v>28</v>
      </c>
      <c r="K199" s="51" t="s">
        <v>28</v>
      </c>
      <c r="L199" s="51" t="s">
        <v>28</v>
      </c>
      <c r="M199" s="51" t="s">
        <v>28</v>
      </c>
      <c r="N199" s="51" t="s">
        <v>28</v>
      </c>
      <c r="O199" s="51" t="s">
        <v>29</v>
      </c>
      <c r="P199" s="51" t="s">
        <v>29</v>
      </c>
      <c r="Q199" s="51" t="s">
        <v>29</v>
      </c>
      <c r="R199" s="51">
        <v>0</v>
      </c>
      <c r="S199" s="51" t="s">
        <v>30</v>
      </c>
      <c r="T199" s="51">
        <f t="shared" si="3"/>
        <v>22050</v>
      </c>
    </row>
    <row r="200" s="7" customFormat="1" ht="33" customHeight="1" spans="1:20">
      <c r="A200" s="51">
        <v>81</v>
      </c>
      <c r="B200" s="52" t="s">
        <v>404</v>
      </c>
      <c r="C200" s="52" t="s">
        <v>405</v>
      </c>
      <c r="D200" s="53">
        <v>4</v>
      </c>
      <c r="E200" s="51">
        <v>0</v>
      </c>
      <c r="F200" s="51">
        <f t="shared" si="4"/>
        <v>17640</v>
      </c>
      <c r="G200" s="51" t="s">
        <v>28</v>
      </c>
      <c r="H200" s="51" t="s">
        <v>28</v>
      </c>
      <c r="I200" s="51" t="s">
        <v>28</v>
      </c>
      <c r="J200" s="51" t="s">
        <v>28</v>
      </c>
      <c r="K200" s="51" t="s">
        <v>28</v>
      </c>
      <c r="L200" s="51" t="s">
        <v>28</v>
      </c>
      <c r="M200" s="51" t="s">
        <v>28</v>
      </c>
      <c r="N200" s="51" t="s">
        <v>28</v>
      </c>
      <c r="O200" s="51" t="s">
        <v>29</v>
      </c>
      <c r="P200" s="51" t="s">
        <v>29</v>
      </c>
      <c r="Q200" s="51" t="s">
        <v>29</v>
      </c>
      <c r="R200" s="51">
        <v>0</v>
      </c>
      <c r="S200" s="51" t="s">
        <v>30</v>
      </c>
      <c r="T200" s="51">
        <f t="shared" si="3"/>
        <v>17640</v>
      </c>
    </row>
    <row r="201" s="7" customFormat="1" ht="33" customHeight="1" spans="1:20">
      <c r="A201" s="51">
        <v>82</v>
      </c>
      <c r="B201" s="52" t="s">
        <v>406</v>
      </c>
      <c r="C201" s="52" t="s">
        <v>407</v>
      </c>
      <c r="D201" s="53">
        <v>4</v>
      </c>
      <c r="E201" s="51">
        <v>0</v>
      </c>
      <c r="F201" s="51">
        <f t="shared" si="4"/>
        <v>17640</v>
      </c>
      <c r="G201" s="51" t="s">
        <v>28</v>
      </c>
      <c r="H201" s="51" t="s">
        <v>28</v>
      </c>
      <c r="I201" s="51" t="s">
        <v>28</v>
      </c>
      <c r="J201" s="51" t="s">
        <v>28</v>
      </c>
      <c r="K201" s="51" t="s">
        <v>28</v>
      </c>
      <c r="L201" s="51" t="s">
        <v>28</v>
      </c>
      <c r="M201" s="51" t="s">
        <v>28</v>
      </c>
      <c r="N201" s="51" t="s">
        <v>28</v>
      </c>
      <c r="O201" s="51" t="s">
        <v>29</v>
      </c>
      <c r="P201" s="51" t="s">
        <v>29</v>
      </c>
      <c r="Q201" s="51" t="s">
        <v>29</v>
      </c>
      <c r="R201" s="51">
        <v>0</v>
      </c>
      <c r="S201" s="51" t="s">
        <v>30</v>
      </c>
      <c r="T201" s="51">
        <f t="shared" si="3"/>
        <v>17640</v>
      </c>
    </row>
    <row r="202" s="7" customFormat="1" ht="33" customHeight="1" spans="1:20">
      <c r="A202" s="51">
        <v>83</v>
      </c>
      <c r="B202" s="56" t="s">
        <v>408</v>
      </c>
      <c r="C202" s="56" t="s">
        <v>409</v>
      </c>
      <c r="D202" s="57">
        <v>5</v>
      </c>
      <c r="E202" s="51">
        <v>0</v>
      </c>
      <c r="F202" s="51">
        <f t="shared" si="4"/>
        <v>22050</v>
      </c>
      <c r="G202" s="51" t="s">
        <v>28</v>
      </c>
      <c r="H202" s="51" t="s">
        <v>28</v>
      </c>
      <c r="I202" s="51" t="s">
        <v>28</v>
      </c>
      <c r="J202" s="51" t="s">
        <v>28</v>
      </c>
      <c r="K202" s="51" t="s">
        <v>28</v>
      </c>
      <c r="L202" s="51" t="s">
        <v>28</v>
      </c>
      <c r="M202" s="51" t="s">
        <v>28</v>
      </c>
      <c r="N202" s="51" t="s">
        <v>28</v>
      </c>
      <c r="O202" s="51" t="s">
        <v>29</v>
      </c>
      <c r="P202" s="51" t="s">
        <v>29</v>
      </c>
      <c r="Q202" s="51" t="s">
        <v>29</v>
      </c>
      <c r="R202" s="51">
        <v>0</v>
      </c>
      <c r="S202" s="51" t="s">
        <v>30</v>
      </c>
      <c r="T202" s="51">
        <f t="shared" si="3"/>
        <v>22050</v>
      </c>
    </row>
    <row r="203" s="7" customFormat="1" ht="33" customHeight="1" spans="1:20">
      <c r="A203" s="27" t="s">
        <v>24</v>
      </c>
      <c r="B203" s="28" t="s">
        <v>29</v>
      </c>
      <c r="C203" s="39" t="s">
        <v>29</v>
      </c>
      <c r="D203" s="28">
        <f t="shared" ref="D203:N203" si="5">SUM(D120:D202)</f>
        <v>555</v>
      </c>
      <c r="E203" s="28">
        <f t="shared" si="5"/>
        <v>6302000</v>
      </c>
      <c r="F203" s="28">
        <f t="shared" si="5"/>
        <v>2455110</v>
      </c>
      <c r="G203" s="28">
        <f t="shared" si="5"/>
        <v>0</v>
      </c>
      <c r="H203" s="28">
        <f t="shared" si="5"/>
        <v>0</v>
      </c>
      <c r="I203" s="28">
        <f t="shared" si="5"/>
        <v>0</v>
      </c>
      <c r="J203" s="28">
        <f t="shared" si="5"/>
        <v>0</v>
      </c>
      <c r="K203" s="28">
        <f t="shared" si="5"/>
        <v>0</v>
      </c>
      <c r="L203" s="28">
        <f t="shared" si="5"/>
        <v>0</v>
      </c>
      <c r="M203" s="28">
        <f t="shared" si="5"/>
        <v>0</v>
      </c>
      <c r="N203" s="28">
        <f t="shared" si="5"/>
        <v>0</v>
      </c>
      <c r="O203" s="28" t="s">
        <v>29</v>
      </c>
      <c r="P203" s="39" t="s">
        <v>29</v>
      </c>
      <c r="Q203" s="28" t="s">
        <v>29</v>
      </c>
      <c r="R203" s="39" t="s">
        <v>29</v>
      </c>
      <c r="S203" s="47">
        <f>SUM(S120:S202)</f>
        <v>208940</v>
      </c>
      <c r="T203" s="28">
        <f>SUM(T120:T202)</f>
        <v>8548170</v>
      </c>
    </row>
    <row r="204" s="7" customFormat="1" ht="33" customHeight="1" spans="1:20">
      <c r="A204" s="58" t="s">
        <v>410</v>
      </c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</row>
    <row r="205" s="7" customFormat="1" ht="33" customHeight="1" spans="1:20">
      <c r="A205" s="27">
        <v>1</v>
      </c>
      <c r="B205" s="28" t="s">
        <v>411</v>
      </c>
      <c r="C205" s="28" t="s">
        <v>412</v>
      </c>
      <c r="D205" s="29">
        <v>9</v>
      </c>
      <c r="E205" s="28">
        <v>143000</v>
      </c>
      <c r="F205" s="28">
        <v>39690</v>
      </c>
      <c r="G205" s="27" t="s">
        <v>28</v>
      </c>
      <c r="H205" s="27" t="s">
        <v>28</v>
      </c>
      <c r="I205" s="27" t="s">
        <v>28</v>
      </c>
      <c r="J205" s="27" t="s">
        <v>28</v>
      </c>
      <c r="K205" s="27" t="s">
        <v>28</v>
      </c>
      <c r="L205" s="27" t="s">
        <v>28</v>
      </c>
      <c r="M205" s="27" t="s">
        <v>28</v>
      </c>
      <c r="N205" s="27" t="s">
        <v>28</v>
      </c>
      <c r="O205" s="59" t="s">
        <v>413</v>
      </c>
      <c r="P205" s="27" t="s">
        <v>29</v>
      </c>
      <c r="Q205" s="27" t="s">
        <v>29</v>
      </c>
      <c r="R205" s="27" t="s">
        <v>413</v>
      </c>
      <c r="S205" s="27" t="s">
        <v>30</v>
      </c>
      <c r="T205" s="60">
        <v>182690</v>
      </c>
    </row>
    <row r="206" s="7" customFormat="1" ht="33" customHeight="1" spans="1:20">
      <c r="A206" s="59" t="s">
        <v>24</v>
      </c>
      <c r="B206" s="28" t="s">
        <v>29</v>
      </c>
      <c r="C206" s="39" t="s">
        <v>29</v>
      </c>
      <c r="D206" s="60">
        <f t="shared" ref="D206:F206" si="6">SUM(D205:D205)</f>
        <v>9</v>
      </c>
      <c r="E206" s="60">
        <f t="shared" si="6"/>
        <v>143000</v>
      </c>
      <c r="F206" s="60">
        <f t="shared" si="6"/>
        <v>39690</v>
      </c>
      <c r="G206" s="27" t="s">
        <v>28</v>
      </c>
      <c r="H206" s="27" t="s">
        <v>28</v>
      </c>
      <c r="I206" s="27" t="s">
        <v>28</v>
      </c>
      <c r="J206" s="27" t="s">
        <v>28</v>
      </c>
      <c r="K206" s="27" t="s">
        <v>28</v>
      </c>
      <c r="L206" s="27" t="s">
        <v>28</v>
      </c>
      <c r="M206" s="27" t="s">
        <v>28</v>
      </c>
      <c r="N206" s="27" t="s">
        <v>28</v>
      </c>
      <c r="O206" s="28" t="s">
        <v>29</v>
      </c>
      <c r="P206" s="39" t="s">
        <v>29</v>
      </c>
      <c r="Q206" s="28" t="s">
        <v>29</v>
      </c>
      <c r="R206" s="39" t="s">
        <v>29</v>
      </c>
      <c r="S206" s="61">
        <f>SUM(S205:S205)</f>
        <v>0</v>
      </c>
      <c r="T206" s="62">
        <v>182690</v>
      </c>
    </row>
    <row r="207" s="7" customFormat="1" ht="33" customHeight="1" spans="1:20">
      <c r="A207" s="58" t="s">
        <v>414</v>
      </c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</row>
    <row r="208" s="7" customFormat="1" ht="33" customHeight="1" spans="1:20">
      <c r="A208" s="63">
        <v>1</v>
      </c>
      <c r="B208" s="63" t="s">
        <v>415</v>
      </c>
      <c r="C208" s="63" t="s">
        <v>416</v>
      </c>
      <c r="D208" s="28">
        <v>2</v>
      </c>
      <c r="E208" s="63">
        <v>0</v>
      </c>
      <c r="F208" s="63">
        <v>10080</v>
      </c>
      <c r="G208" s="63" t="s">
        <v>28</v>
      </c>
      <c r="H208" s="63" t="s">
        <v>28</v>
      </c>
      <c r="I208" s="63" t="s">
        <v>28</v>
      </c>
      <c r="J208" s="63" t="s">
        <v>28</v>
      </c>
      <c r="K208" s="63" t="s">
        <v>28</v>
      </c>
      <c r="L208" s="63" t="s">
        <v>28</v>
      </c>
      <c r="M208" s="63" t="s">
        <v>28</v>
      </c>
      <c r="N208" s="63" t="s">
        <v>28</v>
      </c>
      <c r="O208" s="63" t="s">
        <v>29</v>
      </c>
      <c r="P208" s="63" t="s">
        <v>29</v>
      </c>
      <c r="Q208" s="63" t="s">
        <v>29</v>
      </c>
      <c r="R208" s="63" t="s">
        <v>28</v>
      </c>
      <c r="S208" s="64" t="s">
        <v>30</v>
      </c>
      <c r="T208" s="41">
        <v>10080</v>
      </c>
    </row>
    <row r="209" s="7" customFormat="1" ht="33" customHeight="1" spans="1:20">
      <c r="A209" s="63">
        <v>2</v>
      </c>
      <c r="B209" s="63" t="s">
        <v>417</v>
      </c>
      <c r="C209" s="63" t="s">
        <v>418</v>
      </c>
      <c r="D209" s="28">
        <v>2</v>
      </c>
      <c r="E209" s="63">
        <v>0</v>
      </c>
      <c r="F209" s="63">
        <v>10080</v>
      </c>
      <c r="G209" s="63" t="s">
        <v>28</v>
      </c>
      <c r="H209" s="63" t="s">
        <v>28</v>
      </c>
      <c r="I209" s="63" t="s">
        <v>28</v>
      </c>
      <c r="J209" s="63" t="s">
        <v>28</v>
      </c>
      <c r="K209" s="63" t="s">
        <v>28</v>
      </c>
      <c r="L209" s="63" t="s">
        <v>28</v>
      </c>
      <c r="M209" s="63" t="s">
        <v>28</v>
      </c>
      <c r="N209" s="63" t="s">
        <v>28</v>
      </c>
      <c r="O209" s="63" t="s">
        <v>29</v>
      </c>
      <c r="P209" s="63" t="s">
        <v>29</v>
      </c>
      <c r="Q209" s="63" t="s">
        <v>29</v>
      </c>
      <c r="R209" s="63" t="s">
        <v>28</v>
      </c>
      <c r="S209" s="64" t="s">
        <v>30</v>
      </c>
      <c r="T209" s="41">
        <v>10080</v>
      </c>
    </row>
    <row r="210" s="7" customFormat="1" ht="33" customHeight="1" spans="1:20">
      <c r="A210" s="63">
        <v>3</v>
      </c>
      <c r="B210" s="63" t="s">
        <v>419</v>
      </c>
      <c r="C210" s="63" t="s">
        <v>420</v>
      </c>
      <c r="D210" s="28">
        <v>2</v>
      </c>
      <c r="E210" s="63">
        <v>0</v>
      </c>
      <c r="F210" s="63">
        <v>10080</v>
      </c>
      <c r="G210" s="63" t="s">
        <v>28</v>
      </c>
      <c r="H210" s="63" t="s">
        <v>28</v>
      </c>
      <c r="I210" s="63" t="s">
        <v>28</v>
      </c>
      <c r="J210" s="63" t="s">
        <v>28</v>
      </c>
      <c r="K210" s="63" t="s">
        <v>28</v>
      </c>
      <c r="L210" s="63" t="s">
        <v>28</v>
      </c>
      <c r="M210" s="63" t="s">
        <v>28</v>
      </c>
      <c r="N210" s="63" t="s">
        <v>28</v>
      </c>
      <c r="O210" s="63" t="s">
        <v>29</v>
      </c>
      <c r="P210" s="63" t="s">
        <v>29</v>
      </c>
      <c r="Q210" s="63" t="s">
        <v>29</v>
      </c>
      <c r="R210" s="63" t="s">
        <v>28</v>
      </c>
      <c r="S210" s="64" t="s">
        <v>30</v>
      </c>
      <c r="T210" s="41">
        <v>10080</v>
      </c>
    </row>
    <row r="211" s="7" customFormat="1" ht="33" customHeight="1" spans="1:20">
      <c r="A211" s="63">
        <v>4</v>
      </c>
      <c r="B211" s="63" t="s">
        <v>421</v>
      </c>
      <c r="C211" s="63" t="s">
        <v>422</v>
      </c>
      <c r="D211" s="28">
        <v>2</v>
      </c>
      <c r="E211" s="63">
        <v>0</v>
      </c>
      <c r="F211" s="63">
        <v>10080</v>
      </c>
      <c r="G211" s="63" t="s">
        <v>28</v>
      </c>
      <c r="H211" s="63" t="s">
        <v>28</v>
      </c>
      <c r="I211" s="63" t="s">
        <v>28</v>
      </c>
      <c r="J211" s="63" t="s">
        <v>28</v>
      </c>
      <c r="K211" s="63" t="s">
        <v>28</v>
      </c>
      <c r="L211" s="63" t="s">
        <v>28</v>
      </c>
      <c r="M211" s="63" t="s">
        <v>28</v>
      </c>
      <c r="N211" s="63" t="s">
        <v>28</v>
      </c>
      <c r="O211" s="63" t="s">
        <v>29</v>
      </c>
      <c r="P211" s="63" t="s">
        <v>29</v>
      </c>
      <c r="Q211" s="63" t="s">
        <v>29</v>
      </c>
      <c r="R211" s="63" t="s">
        <v>28</v>
      </c>
      <c r="S211" s="64" t="s">
        <v>30</v>
      </c>
      <c r="T211" s="41">
        <v>10080</v>
      </c>
    </row>
    <row r="212" s="7" customFormat="1" ht="33" customHeight="1" spans="1:20">
      <c r="A212" s="63">
        <v>5</v>
      </c>
      <c r="B212" s="63" t="s">
        <v>423</v>
      </c>
      <c r="C212" s="63" t="s">
        <v>424</v>
      </c>
      <c r="D212" s="28">
        <v>2</v>
      </c>
      <c r="E212" s="63">
        <v>0</v>
      </c>
      <c r="F212" s="63">
        <v>10080</v>
      </c>
      <c r="G212" s="63" t="s">
        <v>28</v>
      </c>
      <c r="H212" s="63" t="s">
        <v>28</v>
      </c>
      <c r="I212" s="63" t="s">
        <v>28</v>
      </c>
      <c r="J212" s="63" t="s">
        <v>28</v>
      </c>
      <c r="K212" s="63" t="s">
        <v>28</v>
      </c>
      <c r="L212" s="63" t="s">
        <v>28</v>
      </c>
      <c r="M212" s="63" t="s">
        <v>28</v>
      </c>
      <c r="N212" s="63" t="s">
        <v>28</v>
      </c>
      <c r="O212" s="63" t="s">
        <v>29</v>
      </c>
      <c r="P212" s="63" t="s">
        <v>29</v>
      </c>
      <c r="Q212" s="63" t="s">
        <v>29</v>
      </c>
      <c r="R212" s="63" t="s">
        <v>28</v>
      </c>
      <c r="S212" s="64" t="s">
        <v>30</v>
      </c>
      <c r="T212" s="41">
        <v>10080</v>
      </c>
    </row>
    <row r="213" s="7" customFormat="1" ht="33" customHeight="1" spans="1:20">
      <c r="A213" s="63">
        <v>6</v>
      </c>
      <c r="B213" s="63" t="s">
        <v>425</v>
      </c>
      <c r="C213" s="63" t="s">
        <v>426</v>
      </c>
      <c r="D213" s="28">
        <v>2</v>
      </c>
      <c r="E213" s="63">
        <v>0</v>
      </c>
      <c r="F213" s="63">
        <v>10080</v>
      </c>
      <c r="G213" s="63" t="s">
        <v>28</v>
      </c>
      <c r="H213" s="63" t="s">
        <v>28</v>
      </c>
      <c r="I213" s="63" t="s">
        <v>28</v>
      </c>
      <c r="J213" s="63" t="s">
        <v>28</v>
      </c>
      <c r="K213" s="63" t="s">
        <v>28</v>
      </c>
      <c r="L213" s="63" t="s">
        <v>28</v>
      </c>
      <c r="M213" s="63" t="s">
        <v>28</v>
      </c>
      <c r="N213" s="63" t="s">
        <v>28</v>
      </c>
      <c r="O213" s="63" t="s">
        <v>29</v>
      </c>
      <c r="P213" s="63" t="s">
        <v>29</v>
      </c>
      <c r="Q213" s="63" t="s">
        <v>29</v>
      </c>
      <c r="R213" s="63">
        <v>0</v>
      </c>
      <c r="S213" s="64" t="s">
        <v>30</v>
      </c>
      <c r="T213" s="41">
        <v>10080</v>
      </c>
    </row>
    <row r="214" s="7" customFormat="1" ht="33" customHeight="1" spans="1:20">
      <c r="A214" s="27" t="s">
        <v>24</v>
      </c>
      <c r="B214" s="28" t="s">
        <v>29</v>
      </c>
      <c r="C214" s="39" t="s">
        <v>29</v>
      </c>
      <c r="D214" s="28">
        <f>SUM(D208:D213)</f>
        <v>12</v>
      </c>
      <c r="E214" s="27">
        <v>0</v>
      </c>
      <c r="F214" s="65">
        <f>SUM(F208:F213)</f>
        <v>60480</v>
      </c>
      <c r="G214" s="63" t="s">
        <v>28</v>
      </c>
      <c r="H214" s="63" t="s">
        <v>28</v>
      </c>
      <c r="I214" s="63" t="s">
        <v>28</v>
      </c>
      <c r="J214" s="63" t="s">
        <v>28</v>
      </c>
      <c r="K214" s="63" t="s">
        <v>28</v>
      </c>
      <c r="L214" s="63" t="s">
        <v>28</v>
      </c>
      <c r="M214" s="63" t="s">
        <v>28</v>
      </c>
      <c r="N214" s="63" t="s">
        <v>28</v>
      </c>
      <c r="O214" s="28" t="s">
        <v>29</v>
      </c>
      <c r="P214" s="39" t="s">
        <v>29</v>
      </c>
      <c r="Q214" s="28" t="s">
        <v>29</v>
      </c>
      <c r="R214" s="39" t="s">
        <v>29</v>
      </c>
      <c r="S214" s="30">
        <v>0</v>
      </c>
      <c r="T214" s="41">
        <f>SUM(T208:T213)</f>
        <v>60480</v>
      </c>
    </row>
    <row r="215" s="7" customFormat="1" ht="33" customHeight="1" spans="1:20">
      <c r="A215" s="58" t="s">
        <v>427</v>
      </c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</row>
    <row r="216" s="7" customFormat="1" ht="33" customHeight="1" spans="1:20">
      <c r="A216" s="27">
        <v>1</v>
      </c>
      <c r="B216" s="27" t="s">
        <v>428</v>
      </c>
      <c r="C216" s="27" t="s">
        <v>429</v>
      </c>
      <c r="D216" s="28">
        <v>2</v>
      </c>
      <c r="E216" s="27">
        <v>0</v>
      </c>
      <c r="F216" s="27">
        <v>10080</v>
      </c>
      <c r="G216" s="27" t="s">
        <v>28</v>
      </c>
      <c r="H216" s="27" t="s">
        <v>28</v>
      </c>
      <c r="I216" s="27" t="s">
        <v>28</v>
      </c>
      <c r="J216" s="27" t="s">
        <v>28</v>
      </c>
      <c r="K216" s="27" t="s">
        <v>28</v>
      </c>
      <c r="L216" s="27" t="s">
        <v>28</v>
      </c>
      <c r="M216" s="27" t="s">
        <v>28</v>
      </c>
      <c r="N216" s="27" t="s">
        <v>28</v>
      </c>
      <c r="O216" s="27" t="s">
        <v>29</v>
      </c>
      <c r="P216" s="27" t="s">
        <v>29</v>
      </c>
      <c r="Q216" s="27" t="s">
        <v>29</v>
      </c>
      <c r="R216" s="27" t="s">
        <v>28</v>
      </c>
      <c r="S216" s="27" t="s">
        <v>30</v>
      </c>
      <c r="T216" s="41">
        <v>10080</v>
      </c>
    </row>
    <row r="217" s="7" customFormat="1" ht="33" customHeight="1" spans="1:20">
      <c r="A217" s="27">
        <v>2</v>
      </c>
      <c r="B217" s="27" t="s">
        <v>430</v>
      </c>
      <c r="C217" s="27" t="s">
        <v>431</v>
      </c>
      <c r="D217" s="28">
        <v>2</v>
      </c>
      <c r="E217" s="27">
        <v>0</v>
      </c>
      <c r="F217" s="27">
        <v>10080</v>
      </c>
      <c r="G217" s="27" t="s">
        <v>28</v>
      </c>
      <c r="H217" s="27" t="s">
        <v>28</v>
      </c>
      <c r="I217" s="27" t="s">
        <v>28</v>
      </c>
      <c r="J217" s="27" t="s">
        <v>28</v>
      </c>
      <c r="K217" s="27" t="s">
        <v>28</v>
      </c>
      <c r="L217" s="27" t="s">
        <v>28</v>
      </c>
      <c r="M217" s="27" t="s">
        <v>28</v>
      </c>
      <c r="N217" s="27" t="s">
        <v>28</v>
      </c>
      <c r="O217" s="27" t="s">
        <v>29</v>
      </c>
      <c r="P217" s="27" t="s">
        <v>29</v>
      </c>
      <c r="Q217" s="27" t="s">
        <v>29</v>
      </c>
      <c r="R217" s="27" t="s">
        <v>28</v>
      </c>
      <c r="S217" s="27" t="s">
        <v>30</v>
      </c>
      <c r="T217" s="41">
        <v>10080</v>
      </c>
    </row>
    <row r="218" s="7" customFormat="1" ht="33" customHeight="1" spans="1:20">
      <c r="A218" s="27">
        <v>3</v>
      </c>
      <c r="B218" s="27" t="s">
        <v>432</v>
      </c>
      <c r="C218" s="27" t="s">
        <v>433</v>
      </c>
      <c r="D218" s="28">
        <v>2</v>
      </c>
      <c r="E218" s="27">
        <v>0</v>
      </c>
      <c r="F218" s="27">
        <v>10080</v>
      </c>
      <c r="G218" s="27" t="s">
        <v>28</v>
      </c>
      <c r="H218" s="27" t="s">
        <v>28</v>
      </c>
      <c r="I218" s="27" t="s">
        <v>28</v>
      </c>
      <c r="J218" s="27" t="s">
        <v>28</v>
      </c>
      <c r="K218" s="27" t="s">
        <v>28</v>
      </c>
      <c r="L218" s="27" t="s">
        <v>28</v>
      </c>
      <c r="M218" s="27" t="s">
        <v>28</v>
      </c>
      <c r="N218" s="27" t="s">
        <v>28</v>
      </c>
      <c r="O218" s="27" t="s">
        <v>29</v>
      </c>
      <c r="P218" s="27" t="s">
        <v>29</v>
      </c>
      <c r="Q218" s="27" t="s">
        <v>29</v>
      </c>
      <c r="R218" s="27" t="s">
        <v>28</v>
      </c>
      <c r="S218" s="27" t="s">
        <v>30</v>
      </c>
      <c r="T218" s="41">
        <v>10080</v>
      </c>
    </row>
    <row r="219" s="7" customFormat="1" ht="33" customHeight="1" spans="1:20">
      <c r="A219" s="27">
        <v>4</v>
      </c>
      <c r="B219" s="27" t="s">
        <v>434</v>
      </c>
      <c r="C219" s="27" t="s">
        <v>435</v>
      </c>
      <c r="D219" s="28">
        <v>2</v>
      </c>
      <c r="E219" s="27">
        <v>0</v>
      </c>
      <c r="F219" s="27">
        <v>10080</v>
      </c>
      <c r="G219" s="27" t="s">
        <v>28</v>
      </c>
      <c r="H219" s="27" t="s">
        <v>28</v>
      </c>
      <c r="I219" s="27" t="s">
        <v>28</v>
      </c>
      <c r="J219" s="27" t="s">
        <v>28</v>
      </c>
      <c r="K219" s="27" t="s">
        <v>28</v>
      </c>
      <c r="L219" s="27" t="s">
        <v>28</v>
      </c>
      <c r="M219" s="27" t="s">
        <v>28</v>
      </c>
      <c r="N219" s="27" t="s">
        <v>28</v>
      </c>
      <c r="O219" s="27" t="s">
        <v>29</v>
      </c>
      <c r="P219" s="27" t="s">
        <v>29</v>
      </c>
      <c r="Q219" s="27" t="s">
        <v>29</v>
      </c>
      <c r="R219" s="27" t="s">
        <v>28</v>
      </c>
      <c r="S219" s="27" t="s">
        <v>30</v>
      </c>
      <c r="T219" s="41">
        <v>10080</v>
      </c>
    </row>
    <row r="220" s="7" customFormat="1" ht="33" customHeight="1" spans="1:20">
      <c r="A220" s="27" t="s">
        <v>24</v>
      </c>
      <c r="B220" s="28" t="s">
        <v>29</v>
      </c>
      <c r="C220" s="39" t="s">
        <v>29</v>
      </c>
      <c r="D220" s="28">
        <v>8</v>
      </c>
      <c r="E220" s="27">
        <v>0</v>
      </c>
      <c r="F220" s="65">
        <v>40320</v>
      </c>
      <c r="G220" s="27" t="s">
        <v>28</v>
      </c>
      <c r="H220" s="27" t="s">
        <v>28</v>
      </c>
      <c r="I220" s="27" t="s">
        <v>28</v>
      </c>
      <c r="J220" s="27" t="s">
        <v>28</v>
      </c>
      <c r="K220" s="27" t="s">
        <v>28</v>
      </c>
      <c r="L220" s="27" t="s">
        <v>28</v>
      </c>
      <c r="M220" s="27" t="s">
        <v>28</v>
      </c>
      <c r="N220" s="27" t="s">
        <v>28</v>
      </c>
      <c r="O220" s="28" t="s">
        <v>29</v>
      </c>
      <c r="P220" s="39" t="s">
        <v>29</v>
      </c>
      <c r="Q220" s="28" t="s">
        <v>29</v>
      </c>
      <c r="R220" s="39" t="s">
        <v>29</v>
      </c>
      <c r="S220" s="30">
        <v>0</v>
      </c>
      <c r="T220" s="41">
        <v>40320</v>
      </c>
    </row>
    <row r="221" s="7" customFormat="1" ht="33" customHeight="1" spans="1:20">
      <c r="A221" s="58" t="s">
        <v>436</v>
      </c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</row>
    <row r="222" s="7" customFormat="1" ht="33" customHeight="1" spans="1:20">
      <c r="A222" s="63">
        <v>1</v>
      </c>
      <c r="B222" s="28" t="s">
        <v>437</v>
      </c>
      <c r="C222" s="28" t="s">
        <v>438</v>
      </c>
      <c r="D222" s="28">
        <v>2</v>
      </c>
      <c r="E222" s="63">
        <v>0</v>
      </c>
      <c r="F222" s="63">
        <v>10080</v>
      </c>
      <c r="G222" s="63" t="s">
        <v>28</v>
      </c>
      <c r="H222" s="63" t="s">
        <v>28</v>
      </c>
      <c r="I222" s="63" t="s">
        <v>28</v>
      </c>
      <c r="J222" s="63" t="s">
        <v>28</v>
      </c>
      <c r="K222" s="63" t="s">
        <v>28</v>
      </c>
      <c r="L222" s="63" t="s">
        <v>28</v>
      </c>
      <c r="M222" s="63" t="s">
        <v>28</v>
      </c>
      <c r="N222" s="63" t="s">
        <v>28</v>
      </c>
      <c r="O222" s="63" t="s">
        <v>29</v>
      </c>
      <c r="P222" s="63" t="s">
        <v>29</v>
      </c>
      <c r="Q222" s="63" t="s">
        <v>29</v>
      </c>
      <c r="R222" s="63">
        <v>0</v>
      </c>
      <c r="S222" s="63" t="s">
        <v>30</v>
      </c>
      <c r="T222" s="41">
        <v>10080</v>
      </c>
    </row>
    <row r="223" s="7" customFormat="1" ht="33" customHeight="1" spans="1:20">
      <c r="A223" s="27" t="s">
        <v>24</v>
      </c>
      <c r="B223" s="28" t="s">
        <v>29</v>
      </c>
      <c r="C223" s="39" t="s">
        <v>29</v>
      </c>
      <c r="D223" s="28">
        <f>SUM(D222:D222)</f>
        <v>2</v>
      </c>
      <c r="E223" s="27">
        <v>0</v>
      </c>
      <c r="F223" s="65">
        <f>SUM(F222:F222)</f>
        <v>10080</v>
      </c>
      <c r="G223" s="63" t="s">
        <v>28</v>
      </c>
      <c r="H223" s="63" t="s">
        <v>28</v>
      </c>
      <c r="I223" s="63" t="s">
        <v>28</v>
      </c>
      <c r="J223" s="63" t="s">
        <v>28</v>
      </c>
      <c r="K223" s="63" t="s">
        <v>28</v>
      </c>
      <c r="L223" s="63" t="s">
        <v>28</v>
      </c>
      <c r="M223" s="63" t="s">
        <v>28</v>
      </c>
      <c r="N223" s="63" t="s">
        <v>28</v>
      </c>
      <c r="O223" s="28" t="s">
        <v>29</v>
      </c>
      <c r="P223" s="39" t="s">
        <v>29</v>
      </c>
      <c r="Q223" s="28" t="s">
        <v>29</v>
      </c>
      <c r="R223" s="39" t="s">
        <v>29</v>
      </c>
      <c r="S223" s="30">
        <v>0</v>
      </c>
      <c r="T223" s="41">
        <f>SUM(T222:T222)</f>
        <v>10080</v>
      </c>
    </row>
    <row r="224" s="7" customFormat="1" ht="33" customHeight="1" spans="1:20">
      <c r="A224" s="66"/>
      <c r="B224" s="66"/>
      <c r="C224" s="66"/>
      <c r="D224" s="67"/>
      <c r="E224" s="68"/>
      <c r="F224" s="68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9"/>
      <c r="T224" s="66"/>
    </row>
  </sheetData>
  <autoFilter xmlns:etc="http://www.wps.cn/officeDocument/2017/etCustomData" ref="A3:T223" etc:filterBottomFollowUsedRange="0">
    <extLst/>
  </autoFilter>
  <mergeCells count="17">
    <mergeCell ref="A1:C1"/>
    <mergeCell ref="A2:T2"/>
    <mergeCell ref="E3:F3"/>
    <mergeCell ref="G3:N3"/>
    <mergeCell ref="O3:Q3"/>
    <mergeCell ref="A5:T5"/>
    <mergeCell ref="A119:T119"/>
    <mergeCell ref="A204:T204"/>
    <mergeCell ref="A207:T207"/>
    <mergeCell ref="A215:T215"/>
    <mergeCell ref="A221:T221"/>
    <mergeCell ref="A3:A4"/>
    <mergeCell ref="B3:B4"/>
    <mergeCell ref="C3:C4"/>
    <mergeCell ref="D3:D4"/>
    <mergeCell ref="R3:R4"/>
    <mergeCell ref="S3:S4"/>
  </mergeCells>
  <conditionalFormatting sqref="C118">
    <cfRule type="duplicateValues" dxfId="0" priority="23"/>
  </conditionalFormatting>
  <conditionalFormatting sqref="E118">
    <cfRule type="duplicateValues" dxfId="0" priority="44"/>
  </conditionalFormatting>
  <conditionalFormatting sqref="O118">
    <cfRule type="duplicateValues" dxfId="0" priority="39"/>
  </conditionalFormatting>
  <conditionalFormatting sqref="Q118">
    <cfRule type="duplicateValues" dxfId="0" priority="38"/>
  </conditionalFormatting>
  <conditionalFormatting sqref="S118">
    <cfRule type="duplicateValues" dxfId="0" priority="37"/>
  </conditionalFormatting>
  <conditionalFormatting sqref="B203">
    <cfRule type="duplicateValues" dxfId="0" priority="20"/>
  </conditionalFormatting>
  <conditionalFormatting sqref="O203">
    <cfRule type="duplicateValues" dxfId="0" priority="18"/>
  </conditionalFormatting>
  <conditionalFormatting sqref="Q203">
    <cfRule type="duplicateValues" dxfId="0" priority="17"/>
  </conditionalFormatting>
  <conditionalFormatting sqref="B205">
    <cfRule type="duplicateValues" dxfId="0" priority="24"/>
    <cfRule type="duplicateValues" dxfId="0" priority="25"/>
    <cfRule type="duplicateValues" dxfId="0" priority="26"/>
    <cfRule type="duplicateValues" dxfId="0" priority="27"/>
    <cfRule type="duplicateValues" dxfId="0" priority="28"/>
  </conditionalFormatting>
  <conditionalFormatting sqref="B206">
    <cfRule type="duplicateValues" dxfId="0" priority="14"/>
  </conditionalFormatting>
  <conditionalFormatting sqref="O206">
    <cfRule type="duplicateValues" dxfId="0" priority="16"/>
  </conditionalFormatting>
  <conditionalFormatting sqref="Q206">
    <cfRule type="duplicateValues" dxfId="0" priority="15"/>
  </conditionalFormatting>
  <conditionalFormatting sqref="B214">
    <cfRule type="duplicateValues" dxfId="0" priority="12"/>
  </conditionalFormatting>
  <conditionalFormatting sqref="O214">
    <cfRule type="duplicateValues" dxfId="0" priority="10"/>
  </conditionalFormatting>
  <conditionalFormatting sqref="Q214">
    <cfRule type="duplicateValues" dxfId="0" priority="9"/>
  </conditionalFormatting>
  <conditionalFormatting sqref="B220">
    <cfRule type="duplicateValues" dxfId="0" priority="6"/>
  </conditionalFormatting>
  <conditionalFormatting sqref="O220">
    <cfRule type="duplicateValues" dxfId="0" priority="8"/>
  </conditionalFormatting>
  <conditionalFormatting sqref="Q220">
    <cfRule type="duplicateValues" dxfId="0" priority="7"/>
  </conditionalFormatting>
  <conditionalFormatting sqref="B223">
    <cfRule type="duplicateValues" dxfId="0" priority="4"/>
  </conditionalFormatting>
  <conditionalFormatting sqref="O223">
    <cfRule type="duplicateValues" dxfId="0" priority="2"/>
  </conditionalFormatting>
  <conditionalFormatting sqref="Q223">
    <cfRule type="duplicateValues" dxfId="0" priority="1"/>
  </conditionalFormatting>
  <conditionalFormatting sqref="A118:A119">
    <cfRule type="duplicateValues" dxfId="0" priority="47"/>
  </conditionalFormatting>
  <conditionalFormatting sqref="B96:B117">
    <cfRule type="duplicateValues" dxfId="0" priority="48"/>
  </conditionalFormatting>
  <conditionalFormatting sqref="B120:B202">
    <cfRule type="duplicateValues" dxfId="0" priority="29"/>
  </conditionalFormatting>
  <conditionalFormatting sqref="B6:B88 B90:B92">
    <cfRule type="duplicateValues" dxfId="0" priority="49"/>
    <cfRule type="duplicateValues" dxfId="0" priority="50"/>
    <cfRule type="duplicateValues" dxfId="0" priority="51"/>
    <cfRule type="duplicateValues" dxfId="0" priority="52"/>
    <cfRule type="duplicateValues" dxfId="0" priority="53"/>
  </conditionalFormatting>
  <pageMargins left="0.700694444444445" right="0.700694444444445" top="0.751388888888889" bottom="0.751388888888889" header="0.298611111111111" footer="0.298611111111111"/>
  <pageSetup paperSize="9" scale="58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陈冠文</cp:lastModifiedBy>
  <dcterms:created xsi:type="dcterms:W3CDTF">2022-05-18T17:56:00Z</dcterms:created>
  <dcterms:modified xsi:type="dcterms:W3CDTF">2026-08-31T17:02:55Z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84A49640D16B25ED874E616AAF9F0BD2_43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