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市" sheetId="4" r:id="rId1"/>
  </sheets>
  <definedNames>
    <definedName name="_xlnm._FilterDatabase" localSheetId="0" hidden="1">全市!$A$3:$H$56</definedName>
    <definedName name="_xlnm.Print_Area" localSheetId="0">全市!$A$1:$I$56</definedName>
    <definedName name="_xlnm.Print_Titles" localSheetId="0">全市!$3:$3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<sst xmlns="http://schemas.openxmlformats.org/spreadsheetml/2006/main" count="222" uniqueCount="82">
  <si>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</si>
  <si>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t>2026</t>
    </r>
    <r>
      <rPr>
        <sz val="26"/>
        <rFont val="方正小标宋简体"/>
        <charset val="134"/>
      </rPr>
      <t>年东莞市养殖池塘升级改造与尾水治理财政奖励资金（第一期）安排明细表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</si>
  <si>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</si>
  <si>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镇街</t>
    </r>
  </si>
  <si>
    <r>
      <rPr>
        <sz val="12"/>
        <rFont val="黑体"/>
        <charset val="134"/>
      </rPr>
      <t>申报主体名称</t>
    </r>
  </si>
  <si>
    <r>
      <rPr>
        <sz val="12"/>
        <rFont val="黑体"/>
        <charset val="134"/>
      </rPr>
      <t>立项文件</t>
    </r>
  </si>
  <si>
    <r>
      <rPr>
        <sz val="12"/>
        <rFont val="黑体"/>
        <charset val="134"/>
      </rPr>
      <t>治理方式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（简易或标准）</t>
    </r>
  </si>
  <si>
    <r>
      <rPr>
        <sz val="12"/>
        <rFont val="黑体"/>
        <charset val="134"/>
      </rPr>
      <t>治理面积（亩）</t>
    </r>
  </si>
  <si>
    <r>
      <rPr>
        <sz val="12"/>
        <rFont val="黑体"/>
        <charset val="134"/>
      </rPr>
      <t>奖励标准（元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亩）</t>
    </r>
  </si>
  <si>
    <r>
      <rPr>
        <sz val="12"/>
        <rFont val="黑体"/>
        <charset val="134"/>
      </rPr>
      <t>市财政奖励金额（元）</t>
    </r>
  </si>
  <si>
    <r>
      <rPr>
        <sz val="12"/>
        <rFont val="黑体"/>
        <charset val="134"/>
      </rPr>
      <t>备注</t>
    </r>
  </si>
  <si>
    <r>
      <rPr>
        <sz val="11"/>
        <rFont val="宋体"/>
        <charset val="134"/>
      </rPr>
      <t>道滘</t>
    </r>
  </si>
  <si>
    <r>
      <rPr>
        <sz val="11"/>
        <rFont val="宋体"/>
        <charset val="134"/>
      </rPr>
      <t>东莞市俊园实业发展有限公司</t>
    </r>
  </si>
  <si>
    <r>
      <rPr>
        <sz val="11"/>
        <rFont val="宋体"/>
        <charset val="134"/>
      </rPr>
      <t>关于下达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年东莞市养殖池塘升级改造与尾水治理项目立项（第二批）的通知（东农农财〔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</si>
  <si>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标准</t>
    </r>
  </si>
  <si>
    <r>
      <rPr>
        <sz val="11"/>
        <rFont val="宋体"/>
        <charset val="134"/>
      </rPr>
      <t>虎门</t>
    </r>
  </si>
  <si>
    <r>
      <rPr>
        <sz val="11"/>
        <rFont val="宋体"/>
        <charset val="134"/>
      </rPr>
      <t>东莞市滨海湾实业投资有限公司</t>
    </r>
  </si>
  <si>
    <r>
      <rPr>
        <sz val="11"/>
        <rFont val="宋体"/>
        <charset val="134"/>
      </rPr>
      <t>关于下达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年东莞市养殖池塘升级改造与尾水治理项目立项（第六批）的通知（东农农财〔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64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</si>
  <si>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项目建设费用</t>
    </r>
    <r>
      <rPr>
        <sz val="11"/>
        <rFont val="Times New Roman"/>
        <charset val="134"/>
      </rPr>
      <t>1729830.89</t>
    </r>
    <r>
      <rPr>
        <sz val="11"/>
        <rFont val="宋体"/>
        <charset val="134"/>
      </rPr>
      <t>元、监理费用</t>
    </r>
    <r>
      <rPr>
        <sz val="11"/>
        <rFont val="Times New Roman"/>
        <charset val="134"/>
      </rPr>
      <t>38422.47</t>
    </r>
    <r>
      <rPr>
        <sz val="11"/>
        <rFont val="宋体"/>
        <charset val="134"/>
      </rPr>
      <t>元，合计申请补助金额</t>
    </r>
    <r>
      <rPr>
        <sz val="11"/>
        <rFont val="Times New Roman"/>
        <charset val="134"/>
      </rPr>
      <t>1768253.36</t>
    </r>
    <r>
      <rPr>
        <sz val="11"/>
        <rFont val="宋体"/>
        <charset val="134"/>
      </rPr>
      <t>元。</t>
    </r>
  </si>
  <si>
    <r>
      <rPr>
        <sz val="11"/>
        <rFont val="宋体"/>
        <charset val="134"/>
      </rPr>
      <t>东城</t>
    </r>
  </si>
  <si>
    <r>
      <rPr>
        <sz val="11"/>
        <rFont val="宋体"/>
        <charset val="134"/>
      </rPr>
      <t>东莞市东城街道温塘股份经济联合社</t>
    </r>
  </si>
  <si>
    <r>
      <rPr>
        <sz val="11"/>
        <rFont val="宋体"/>
        <charset val="134"/>
      </rPr>
      <t>关于下达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年东莞市养殖池塘升级改造与尾水治理项目立项（第四批）的通知（东农农财〔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</si>
  <si>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简易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</si>
  <si>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个项目由温塘股份经济联合社统一投资建设，项目合同金额</t>
    </r>
    <r>
      <rPr>
        <sz val="11"/>
        <rFont val="Times New Roman"/>
        <charset val="134"/>
      </rPr>
      <t>143117.6</t>
    </r>
    <r>
      <rPr>
        <sz val="11"/>
        <rFont val="宋体"/>
        <charset val="134"/>
      </rPr>
      <t>元。</t>
    </r>
  </si>
  <si>
    <r>
      <rPr>
        <sz val="11"/>
        <rFont val="宋体"/>
        <charset val="134"/>
      </rPr>
      <t>桥头</t>
    </r>
  </si>
  <si>
    <r>
      <rPr>
        <sz val="11"/>
        <rFont val="宋体"/>
        <charset val="134"/>
      </rPr>
      <t>东莞市汇林生态农业科技有限公司</t>
    </r>
  </si>
  <si>
    <r>
      <rPr>
        <sz val="11"/>
        <rFont val="宋体"/>
        <charset val="134"/>
      </rPr>
      <t>关于下达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年东莞市养殖池塘升级改造与尾水治理项目立项（第三批）的通知（东农农财〔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</si>
  <si>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东莞市桥头镇岗头股份经济联合社</t>
    </r>
  </si>
  <si>
    <r>
      <rPr>
        <sz val="11"/>
        <rFont val="宋体"/>
        <charset val="134"/>
      </rPr>
      <t>邓杰雄</t>
    </r>
  </si>
  <si>
    <r>
      <rPr>
        <sz val="11"/>
        <rFont val="宋体"/>
        <charset val="134"/>
      </rPr>
      <t>东莞市桥头镇山和股份经济联合社</t>
    </r>
  </si>
  <si>
    <r>
      <rPr>
        <sz val="11"/>
        <rFont val="宋体"/>
        <charset val="134"/>
      </rPr>
      <t>洪梅</t>
    </r>
  </si>
  <si>
    <r>
      <rPr>
        <sz val="11"/>
        <rFont val="宋体"/>
        <charset val="134"/>
      </rPr>
      <t>麦志军</t>
    </r>
  </si>
  <si>
    <r>
      <rPr>
        <sz val="11"/>
        <rFont val="宋体"/>
        <charset val="134"/>
      </rPr>
      <t>吴丽琼</t>
    </r>
  </si>
  <si>
    <r>
      <rPr>
        <sz val="11"/>
        <rFont val="宋体"/>
        <charset val="134"/>
      </rPr>
      <t>吴少芳</t>
    </r>
  </si>
  <si>
    <r>
      <rPr>
        <sz val="11"/>
        <rFont val="宋体"/>
        <charset val="134"/>
      </rPr>
      <t>常平</t>
    </r>
  </si>
  <si>
    <r>
      <rPr>
        <sz val="11"/>
        <rFont val="宋体"/>
        <charset val="134"/>
      </rPr>
      <t>东莞市常平镇九江水股份经济联合社</t>
    </r>
  </si>
  <si>
    <r>
      <rPr>
        <sz val="11"/>
        <rFont val="宋体"/>
        <charset val="134"/>
      </rPr>
      <t>横沥</t>
    </r>
  </si>
  <si>
    <r>
      <rPr>
        <sz val="11"/>
        <rFont val="宋体"/>
        <charset val="134"/>
      </rPr>
      <t>东莞市横沥罗氏金鱼养殖场</t>
    </r>
  </si>
  <si>
    <r>
      <rPr>
        <sz val="11"/>
        <rFont val="宋体"/>
        <charset val="134"/>
      </rPr>
      <t>大岭山</t>
    </r>
  </si>
  <si>
    <r>
      <rPr>
        <sz val="11"/>
        <rFont val="宋体"/>
        <charset val="134"/>
      </rPr>
      <t>东莞市大岭山镇鸡翅岭第一股份经济合作社</t>
    </r>
  </si>
  <si>
    <r>
      <rPr>
        <sz val="11"/>
        <rFont val="宋体"/>
        <charset val="134"/>
      </rPr>
      <t>关于下达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年东莞市养殖池塘升级改造与尾水治理项目立项（第五批）的通知（东农农财〔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号）</t>
    </r>
  </si>
  <si>
    <r>
      <rPr>
        <sz val="11"/>
        <rFont val="宋体"/>
        <charset val="134"/>
      </rPr>
      <t>东莞市大岭山镇鸡翅岭第二股份经济合作社</t>
    </r>
  </si>
  <si>
    <r>
      <rPr>
        <sz val="11"/>
        <rFont val="宋体"/>
        <charset val="134"/>
      </rPr>
      <t>东莞市大岭山镇鸡翅岭第三股份经济合作社</t>
    </r>
  </si>
  <si>
    <r>
      <rPr>
        <sz val="11"/>
        <rFont val="宋体"/>
        <charset val="134"/>
      </rPr>
      <t>东莞市大岭山镇鸡翅岭第四股份经济合作社</t>
    </r>
  </si>
  <si>
    <r>
      <rPr>
        <sz val="11"/>
        <rFont val="宋体"/>
        <charset val="134"/>
      </rPr>
      <t>东莞市大岭山镇鸡翅岭第五股份经济合作社</t>
    </r>
  </si>
  <si>
    <r>
      <rPr>
        <sz val="11"/>
        <rFont val="宋体"/>
        <charset val="134"/>
      </rPr>
      <t>东莞市大岭山镇鸡翅岭第六股份经济合作社</t>
    </r>
  </si>
  <si>
    <r>
      <rPr>
        <sz val="11"/>
        <rFont val="宋体"/>
        <charset val="134"/>
      </rPr>
      <t>东莞市大岭山镇连平下高田股份经济合作社</t>
    </r>
  </si>
  <si>
    <r>
      <rPr>
        <sz val="11"/>
        <rFont val="宋体"/>
        <charset val="134"/>
      </rPr>
      <t>东莞市大岭山镇旧飞鹅股份经济联合社</t>
    </r>
  </si>
  <si>
    <r>
      <rPr>
        <sz val="11"/>
        <rFont val="宋体"/>
        <charset val="134"/>
      </rPr>
      <t>大岭山镇水朗股份经济联合社</t>
    </r>
  </si>
  <si>
    <r>
      <rPr>
        <sz val="11"/>
        <rFont val="宋体"/>
        <charset val="134"/>
      </rPr>
      <t>东莞市大岭山西坑宏基家庭农场</t>
    </r>
  </si>
  <si>
    <r>
      <rPr>
        <sz val="11"/>
        <rFont val="宋体"/>
        <charset val="134"/>
      </rPr>
      <t>塘厦</t>
    </r>
  </si>
  <si>
    <r>
      <rPr>
        <sz val="11"/>
        <rFont val="宋体"/>
        <charset val="134"/>
      </rPr>
      <t>东莞市塘厦镇林村股份经济联合社</t>
    </r>
  </si>
  <si>
    <r>
      <rPr>
        <sz val="11"/>
        <rFont val="宋体"/>
        <charset val="134"/>
      </rPr>
      <t>东莞市塘厦镇石潭埔股份经济联合社</t>
    </r>
  </si>
  <si>
    <r>
      <rPr>
        <sz val="11"/>
        <rFont val="宋体"/>
        <charset val="134"/>
      </rPr>
      <t>东莞市塘厦镇四村股份经济联合社</t>
    </r>
  </si>
  <si>
    <r>
      <rPr>
        <sz val="11"/>
        <rFont val="宋体"/>
        <charset val="134"/>
      </rPr>
      <t>东莞市塘厦镇清湖头股份经济联合社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（春凯钓鱼场）</t>
    </r>
  </si>
  <si>
    <r>
      <rPr>
        <sz val="11"/>
        <rFont val="宋体"/>
        <charset val="134"/>
      </rPr>
      <t>东莞市塘厦镇清湖头股份经济联合社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（权记钓鱼场）</t>
    </r>
  </si>
  <si>
    <r>
      <rPr>
        <sz val="11"/>
        <rFont val="宋体"/>
        <charset val="134"/>
      </rPr>
      <t>东莞市塘厦镇横塘股份经济联合社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（麒麟岭鱼塘）</t>
    </r>
  </si>
  <si>
    <r>
      <rPr>
        <sz val="11"/>
        <rFont val="宋体"/>
        <charset val="134"/>
      </rPr>
      <t>东莞市塘厦镇凤凰岗股份经济联合社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（鸡心岭鱼塘）</t>
    </r>
  </si>
  <si>
    <r>
      <rPr>
        <sz val="11"/>
        <rFont val="宋体"/>
        <charset val="134"/>
      </rPr>
      <t>东莞市塘厦镇凤凰岗股份经济联合社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（聚贤钓鱼场）</t>
    </r>
  </si>
  <si>
    <r>
      <rPr>
        <sz val="11"/>
        <rFont val="宋体"/>
        <charset val="134"/>
      </rPr>
      <t>中堂</t>
    </r>
  </si>
  <si>
    <r>
      <rPr>
        <sz val="11"/>
        <rFont val="宋体"/>
        <charset val="134"/>
      </rPr>
      <t>广东富舟农业科技有限公司</t>
    </r>
  </si>
  <si>
    <r>
      <rPr>
        <sz val="11"/>
        <rFont val="宋体"/>
        <charset val="134"/>
      </rPr>
      <t>东莞市中堂镇槎滘村村民委员会</t>
    </r>
  </si>
  <si>
    <r>
      <rPr>
        <sz val="11"/>
        <rFont val="宋体"/>
        <charset val="134"/>
      </rPr>
      <t>东莞市中堂镇凤冲股份经济联合社</t>
    </r>
  </si>
  <si>
    <r>
      <rPr>
        <sz val="11"/>
        <rFont val="宋体"/>
        <charset val="134"/>
      </rPr>
      <t>东莞市中堂镇鹤田村村民委员会</t>
    </r>
  </si>
  <si>
    <r>
      <rPr>
        <sz val="11"/>
        <rFont val="宋体"/>
        <charset val="134"/>
      </rPr>
      <t>东莞市中堂镇潢涌村村民委员会</t>
    </r>
  </si>
  <si>
    <r>
      <rPr>
        <sz val="11"/>
        <rFont val="宋体"/>
        <charset val="134"/>
      </rPr>
      <t>东莞市中堂镇蕉利村村民委员会</t>
    </r>
  </si>
  <si>
    <r>
      <rPr>
        <sz val="11"/>
        <rFont val="宋体"/>
        <charset val="134"/>
      </rPr>
      <t>东莞市中堂镇马沥村村民委员会</t>
    </r>
  </si>
  <si>
    <r>
      <rPr>
        <sz val="11"/>
        <rFont val="宋体"/>
        <charset val="134"/>
      </rPr>
      <t>东莞市中堂镇三涌村村民委员会</t>
    </r>
  </si>
  <si>
    <r>
      <rPr>
        <sz val="11"/>
        <rFont val="宋体"/>
        <charset val="134"/>
      </rPr>
      <t>东莞市中堂镇四乡股份经济联合社</t>
    </r>
  </si>
  <si>
    <r>
      <rPr>
        <sz val="11"/>
        <rFont val="宋体"/>
        <charset val="134"/>
      </rPr>
      <t>东莞市中堂镇吴家涌村村民委员会</t>
    </r>
  </si>
  <si>
    <r>
      <rPr>
        <sz val="11"/>
        <rFont val="宋体"/>
        <charset val="134"/>
      </rPr>
      <t>东莞市中堂镇袁家涌股份经济联合社</t>
    </r>
  </si>
  <si>
    <r>
      <rPr>
        <sz val="11"/>
        <rFont val="宋体"/>
        <charset val="134"/>
      </rPr>
      <t>东莞市中堂镇湛翠村村民委员会</t>
    </r>
  </si>
  <si>
    <r>
      <rPr>
        <sz val="11"/>
        <rFont val="宋体"/>
        <charset val="134"/>
      </rPr>
      <t>高埗</t>
    </r>
  </si>
  <si>
    <r>
      <rPr>
        <sz val="11"/>
        <rFont val="宋体"/>
        <charset val="134"/>
      </rPr>
      <t>东莞市高埗镇卢溪股份经济联合社</t>
    </r>
  </si>
  <si>
    <r>
      <rPr>
        <sz val="11"/>
        <rFont val="宋体"/>
        <charset val="134"/>
      </rPr>
      <t>东莞市高埗镇塘厦第五股份经济合作社</t>
    </r>
  </si>
  <si>
    <r>
      <rPr>
        <sz val="11"/>
        <rFont val="宋体"/>
        <charset val="134"/>
      </rPr>
      <t>东莞市红树林膳食管理服务有限公司</t>
    </r>
  </si>
  <si>
    <r>
      <rPr>
        <sz val="11"/>
        <rFont val="宋体"/>
        <charset val="134"/>
      </rPr>
      <t>沙田</t>
    </r>
  </si>
  <si>
    <r>
      <rPr>
        <sz val="11"/>
        <rFont val="宋体"/>
        <charset val="134"/>
      </rPr>
      <t>郭沛银</t>
    </r>
  </si>
  <si>
    <r>
      <rPr>
        <sz val="11"/>
        <rFont val="宋体"/>
        <charset val="134"/>
      </rPr>
      <t>梁伟乐</t>
    </r>
  </si>
  <si>
    <r>
      <rPr>
        <sz val="11"/>
        <rFont val="宋体"/>
        <charset val="134"/>
      </rPr>
      <t>林德华</t>
    </r>
  </si>
  <si>
    <r>
      <rPr>
        <sz val="11"/>
        <rFont val="宋体"/>
        <charset val="134"/>
      </rPr>
      <t>周耀波</t>
    </r>
  </si>
  <si>
    <r>
      <rPr>
        <b/>
        <sz val="11"/>
        <rFont val="宋体"/>
        <charset val="134"/>
      </rPr>
      <t>总计：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</si>
</sst>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6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53" applyFont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0" borderId="0" xfId="53" applyFont="1"/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2" fillId="0" borderId="0" xfId="53" applyFont="1" applyFill="1" applyBorder="1"/>
    <xf numFmtId="0" fontId="7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0" xfId="53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" xfId="50"/>
    <cellStyle name="常规 2" xfId="51"/>
    <cellStyle name="常规 4" xfId="52"/>
    <cellStyle name="常规 2 2" xfId="53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view="pageBreakPreview" zoomScaleNormal="100" workbookViewId="0">
      <selection activeCell="A2" sqref="A2:I2"/>
    </sheetView>
  </sheetViews>
  <sheetFormatPr defaultColWidth="9" defaultRowHeight="15"/>
  <cols>
    <col min="1" max="1" width="5.75" style="5" customWidth="1"/>
    <col min="2" max="2" width="8.75" style="5" customWidth="1"/>
    <col min="3" max="3" width="44.8583333333333" style="5" customWidth="1"/>
    <col min="4" max="4" width="51.1083333333333" style="5" customWidth="1"/>
    <col min="5" max="5" width="17.575" style="5" customWidth="1"/>
    <col min="6" max="6" width="11.6666666666667" style="5" customWidth="1"/>
    <col min="7" max="7" width="13.425" style="5" customWidth="1"/>
    <col min="8" max="8" width="13.8833333333333" style="5" customWidth="1"/>
    <col min="9" max="9" width="25.2416666666667" style="5" customWidth="1"/>
    <col min="10" max="16384" width="9" style="5"/>
  </cols>
  <sheetData>
    <row r="1" ht="29" customHeight="1" spans="1:9">
      <c r="A1" s="6" t="s">
        <v>0</v>
      </c>
      <c r="B1" s="6"/>
      <c r="C1" s="7"/>
      <c r="D1" s="8"/>
      <c r="E1" s="9"/>
      <c r="F1" s="9"/>
      <c r="G1" s="9"/>
      <c r="H1" s="9"/>
      <c r="I1" s="10"/>
    </row>
    <row r="2" ht="39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45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ht="45" customHeight="1" spans="1:9">
      <c r="A4" s="12">
        <v>1</v>
      </c>
      <c r="B4" s="14" t="s">
        <v>11</v>
      </c>
      <c r="C4" s="14" t="s">
        <v>12</v>
      </c>
      <c r="D4" s="15" t="s">
        <v>13</v>
      </c>
      <c r="E4" s="14" t="s">
        <v>14</v>
      </c>
      <c r="F4" s="14">
        <v>764.8</v>
      </c>
      <c r="G4" s="14">
        <v>3000</v>
      </c>
      <c r="H4" s="14">
        <f>F4*G4</f>
        <v>2294400</v>
      </c>
      <c r="I4" s="15"/>
    </row>
    <row r="5" s="2" customFormat="1" ht="74" customHeight="1" spans="1:9">
      <c r="A5" s="12">
        <v>2</v>
      </c>
      <c r="B5" s="14" t="s">
        <v>15</v>
      </c>
      <c r="C5" s="14" t="s">
        <v>16</v>
      </c>
      <c r="D5" s="15" t="s">
        <v>17</v>
      </c>
      <c r="E5" s="14" t="s">
        <v>14</v>
      </c>
      <c r="F5" s="14">
        <v>804.94</v>
      </c>
      <c r="G5" s="14">
        <v>3000</v>
      </c>
      <c r="H5" s="14">
        <v>1768253.36</v>
      </c>
      <c r="I5" s="15" t="s">
        <v>18</v>
      </c>
    </row>
    <row r="6" s="3" customFormat="1" ht="45" customHeight="1" spans="1:9">
      <c r="A6" s="12">
        <v>3</v>
      </c>
      <c r="B6" s="14" t="s">
        <v>19</v>
      </c>
      <c r="C6" s="14" t="s">
        <v>20</v>
      </c>
      <c r="D6" s="15" t="s">
        <v>21</v>
      </c>
      <c r="E6" s="14" t="s">
        <v>22</v>
      </c>
      <c r="F6" s="14">
        <v>94.74</v>
      </c>
      <c r="G6" s="16">
        <v>1000</v>
      </c>
      <c r="H6" s="16">
        <v>143117.6</v>
      </c>
      <c r="I6" s="17" t="s">
        <v>23</v>
      </c>
    </row>
    <row r="7" s="3" customFormat="1" ht="48" customHeight="1" spans="1:9">
      <c r="A7" s="12">
        <v>4</v>
      </c>
      <c r="B7" s="14" t="s">
        <v>19</v>
      </c>
      <c r="C7" s="14" t="s">
        <v>20</v>
      </c>
      <c r="D7" s="15" t="s">
        <v>21</v>
      </c>
      <c r="E7" s="14" t="s">
        <v>22</v>
      </c>
      <c r="F7" s="14">
        <v>68.42</v>
      </c>
      <c r="G7" s="16">
        <v>1000</v>
      </c>
      <c r="H7" s="18"/>
      <c r="I7" s="19"/>
    </row>
    <row r="8" s="4" customFormat="1" ht="45" customHeight="1" spans="1:9">
      <c r="A8" s="12">
        <v>5</v>
      </c>
      <c r="B8" s="14" t="s">
        <v>24</v>
      </c>
      <c r="C8" s="14" t="s">
        <v>25</v>
      </c>
      <c r="D8" s="14" t="s">
        <v>26</v>
      </c>
      <c r="E8" s="14" t="s">
        <v>14</v>
      </c>
      <c r="F8" s="14">
        <v>131</v>
      </c>
      <c r="G8" s="14">
        <v>3000</v>
      </c>
      <c r="H8" s="14">
        <f t="shared" ref="H8:H17" si="0">F8*G8</f>
        <v>393000</v>
      </c>
      <c r="I8" s="15"/>
    </row>
    <row r="9" s="4" customFormat="1" ht="45" customHeight="1" spans="1:9">
      <c r="A9" s="12">
        <v>6</v>
      </c>
      <c r="B9" s="14" t="s">
        <v>24</v>
      </c>
      <c r="C9" s="14" t="s">
        <v>27</v>
      </c>
      <c r="D9" s="14" t="s">
        <v>26</v>
      </c>
      <c r="E9" s="14" t="s">
        <v>14</v>
      </c>
      <c r="F9" s="14">
        <v>66</v>
      </c>
      <c r="G9" s="14">
        <v>3000</v>
      </c>
      <c r="H9" s="14">
        <f t="shared" si="0"/>
        <v>198000</v>
      </c>
      <c r="I9" s="14"/>
    </row>
    <row r="10" s="4" customFormat="1" ht="45" customHeight="1" spans="1:9">
      <c r="A10" s="12">
        <v>7</v>
      </c>
      <c r="B10" s="14" t="s">
        <v>24</v>
      </c>
      <c r="C10" s="14" t="s">
        <v>28</v>
      </c>
      <c r="D10" s="14" t="s">
        <v>26</v>
      </c>
      <c r="E10" s="14" t="s">
        <v>14</v>
      </c>
      <c r="F10" s="14">
        <v>52</v>
      </c>
      <c r="G10" s="14">
        <v>3000</v>
      </c>
      <c r="H10" s="14">
        <f t="shared" si="0"/>
        <v>156000</v>
      </c>
      <c r="I10" s="14"/>
    </row>
    <row r="11" s="4" customFormat="1" ht="45" customHeight="1" spans="1:9">
      <c r="A11" s="12">
        <v>8</v>
      </c>
      <c r="B11" s="14" t="s">
        <v>24</v>
      </c>
      <c r="C11" s="14" t="s">
        <v>29</v>
      </c>
      <c r="D11" s="14" t="s">
        <v>26</v>
      </c>
      <c r="E11" s="14" t="s">
        <v>14</v>
      </c>
      <c r="F11" s="14">
        <v>94</v>
      </c>
      <c r="G11" s="14">
        <v>3000</v>
      </c>
      <c r="H11" s="14">
        <f t="shared" si="0"/>
        <v>282000</v>
      </c>
      <c r="I11" s="14"/>
    </row>
    <row r="12" s="2" customFormat="1" ht="45" customHeight="1" spans="1:9">
      <c r="A12" s="12">
        <v>9</v>
      </c>
      <c r="B12" s="14" t="s">
        <v>30</v>
      </c>
      <c r="C12" s="14" t="s">
        <v>31</v>
      </c>
      <c r="D12" s="14" t="s">
        <v>17</v>
      </c>
      <c r="E12" s="14" t="s">
        <v>14</v>
      </c>
      <c r="F12" s="14">
        <v>76</v>
      </c>
      <c r="G12" s="14">
        <v>3000</v>
      </c>
      <c r="H12" s="14">
        <f t="shared" si="0"/>
        <v>228000</v>
      </c>
      <c r="I12" s="14"/>
    </row>
    <row r="13" s="2" customFormat="1" ht="45" customHeight="1" spans="1:9">
      <c r="A13" s="12">
        <v>10</v>
      </c>
      <c r="B13" s="14" t="s">
        <v>30</v>
      </c>
      <c r="C13" s="14" t="s">
        <v>32</v>
      </c>
      <c r="D13" s="14" t="s">
        <v>17</v>
      </c>
      <c r="E13" s="14" t="s">
        <v>14</v>
      </c>
      <c r="F13" s="14">
        <v>90.5</v>
      </c>
      <c r="G13" s="14">
        <v>3000</v>
      </c>
      <c r="H13" s="14">
        <f t="shared" si="0"/>
        <v>271500</v>
      </c>
      <c r="I13" s="14"/>
    </row>
    <row r="14" s="2" customFormat="1" ht="45" customHeight="1" spans="1:9">
      <c r="A14" s="12">
        <v>11</v>
      </c>
      <c r="B14" s="14" t="s">
        <v>30</v>
      </c>
      <c r="C14" s="14" t="s">
        <v>33</v>
      </c>
      <c r="D14" s="14" t="s">
        <v>17</v>
      </c>
      <c r="E14" s="14" t="s">
        <v>14</v>
      </c>
      <c r="F14" s="14">
        <v>83.76</v>
      </c>
      <c r="G14" s="14">
        <v>3000</v>
      </c>
      <c r="H14" s="14">
        <f t="shared" si="0"/>
        <v>251280</v>
      </c>
      <c r="I14" s="14"/>
    </row>
    <row r="15" s="2" customFormat="1" ht="45" customHeight="1" spans="1:9">
      <c r="A15" s="12">
        <v>12</v>
      </c>
      <c r="B15" s="14" t="s">
        <v>30</v>
      </c>
      <c r="C15" s="14" t="s">
        <v>33</v>
      </c>
      <c r="D15" s="14" t="s">
        <v>17</v>
      </c>
      <c r="E15" s="14" t="s">
        <v>14</v>
      </c>
      <c r="F15" s="14">
        <v>136.1</v>
      </c>
      <c r="G15" s="14">
        <v>3000</v>
      </c>
      <c r="H15" s="14">
        <f t="shared" si="0"/>
        <v>408300</v>
      </c>
      <c r="I15" s="14"/>
    </row>
    <row r="16" s="2" customFormat="1" ht="45" customHeight="1" spans="1:9">
      <c r="A16" s="12">
        <v>13</v>
      </c>
      <c r="B16" s="14" t="s">
        <v>34</v>
      </c>
      <c r="C16" s="14" t="s">
        <v>35</v>
      </c>
      <c r="D16" s="15" t="s">
        <v>26</v>
      </c>
      <c r="E16" s="14" t="s">
        <v>22</v>
      </c>
      <c r="F16" s="14">
        <v>185.41</v>
      </c>
      <c r="G16" s="14">
        <v>1000</v>
      </c>
      <c r="H16" s="14">
        <f t="shared" si="0"/>
        <v>185410</v>
      </c>
      <c r="I16" s="15"/>
    </row>
    <row r="17" s="3" customFormat="1" ht="45" customHeight="1" spans="1:9">
      <c r="A17" s="12">
        <v>14</v>
      </c>
      <c r="B17" s="14" t="s">
        <v>36</v>
      </c>
      <c r="C17" s="14" t="s">
        <v>37</v>
      </c>
      <c r="D17" s="15" t="s">
        <v>26</v>
      </c>
      <c r="E17" s="14" t="s">
        <v>22</v>
      </c>
      <c r="F17" s="14">
        <v>188.76</v>
      </c>
      <c r="G17" s="14">
        <v>1000</v>
      </c>
      <c r="H17" s="14">
        <f t="shared" si="0"/>
        <v>188760</v>
      </c>
      <c r="I17" s="15"/>
    </row>
    <row r="18" s="2" customFormat="1" ht="45" customHeight="1" spans="1:9">
      <c r="A18" s="12">
        <v>15</v>
      </c>
      <c r="B18" s="14" t="s">
        <v>38</v>
      </c>
      <c r="C18" s="14" t="s">
        <v>39</v>
      </c>
      <c r="D18" s="15" t="s">
        <v>40</v>
      </c>
      <c r="E18" s="14" t="s">
        <v>22</v>
      </c>
      <c r="F18" s="14">
        <v>43</v>
      </c>
      <c r="G18" s="14">
        <v>1000</v>
      </c>
      <c r="H18" s="14">
        <f t="shared" ref="H18:H35" si="1">F18*G18</f>
        <v>43000</v>
      </c>
      <c r="I18" s="14"/>
    </row>
    <row r="19" s="2" customFormat="1" ht="45" customHeight="1" spans="1:9">
      <c r="A19" s="12">
        <v>16</v>
      </c>
      <c r="B19" s="14" t="s">
        <v>38</v>
      </c>
      <c r="C19" s="14" t="s">
        <v>41</v>
      </c>
      <c r="D19" s="15" t="s">
        <v>40</v>
      </c>
      <c r="E19" s="14" t="s">
        <v>22</v>
      </c>
      <c r="F19" s="14">
        <v>7</v>
      </c>
      <c r="G19" s="14">
        <v>1000</v>
      </c>
      <c r="H19" s="14">
        <f t="shared" si="1"/>
        <v>7000</v>
      </c>
      <c r="I19" s="14"/>
    </row>
    <row r="20" s="2" customFormat="1" ht="45" customHeight="1" spans="1:9">
      <c r="A20" s="12">
        <v>17</v>
      </c>
      <c r="B20" s="14" t="s">
        <v>38</v>
      </c>
      <c r="C20" s="14" t="s">
        <v>42</v>
      </c>
      <c r="D20" s="15" t="s">
        <v>40</v>
      </c>
      <c r="E20" s="14" t="s">
        <v>22</v>
      </c>
      <c r="F20" s="14">
        <v>7</v>
      </c>
      <c r="G20" s="14">
        <v>1000</v>
      </c>
      <c r="H20" s="14">
        <f t="shared" si="1"/>
        <v>7000</v>
      </c>
      <c r="I20" s="14"/>
    </row>
    <row r="21" s="2" customFormat="1" ht="45" customHeight="1" spans="1:9">
      <c r="A21" s="12">
        <v>18</v>
      </c>
      <c r="B21" s="14" t="s">
        <v>38</v>
      </c>
      <c r="C21" s="14" t="s">
        <v>43</v>
      </c>
      <c r="D21" s="15" t="s">
        <v>40</v>
      </c>
      <c r="E21" s="14" t="s">
        <v>22</v>
      </c>
      <c r="F21" s="14">
        <v>18</v>
      </c>
      <c r="G21" s="14">
        <v>1000</v>
      </c>
      <c r="H21" s="14">
        <f t="shared" si="1"/>
        <v>18000</v>
      </c>
      <c r="I21" s="14"/>
    </row>
    <row r="22" s="2" customFormat="1" ht="45" customHeight="1" spans="1:9">
      <c r="A22" s="12">
        <v>19</v>
      </c>
      <c r="B22" s="14" t="s">
        <v>38</v>
      </c>
      <c r="C22" s="14" t="s">
        <v>44</v>
      </c>
      <c r="D22" s="15" t="s">
        <v>40</v>
      </c>
      <c r="E22" s="14" t="s">
        <v>22</v>
      </c>
      <c r="F22" s="14">
        <v>31</v>
      </c>
      <c r="G22" s="14">
        <v>1000</v>
      </c>
      <c r="H22" s="14">
        <f t="shared" si="1"/>
        <v>31000</v>
      </c>
      <c r="I22" s="14"/>
    </row>
    <row r="23" s="2" customFormat="1" ht="45" customHeight="1" spans="1:9">
      <c r="A23" s="12">
        <v>20</v>
      </c>
      <c r="B23" s="14" t="s">
        <v>38</v>
      </c>
      <c r="C23" s="14" t="s">
        <v>45</v>
      </c>
      <c r="D23" s="15" t="s">
        <v>40</v>
      </c>
      <c r="E23" s="14" t="s">
        <v>22</v>
      </c>
      <c r="F23" s="14">
        <v>30</v>
      </c>
      <c r="G23" s="14">
        <v>1000</v>
      </c>
      <c r="H23" s="14">
        <f t="shared" si="1"/>
        <v>30000</v>
      </c>
      <c r="I23" s="14"/>
    </row>
    <row r="24" s="2" customFormat="1" ht="45" customHeight="1" spans="1:9">
      <c r="A24" s="12">
        <v>21</v>
      </c>
      <c r="B24" s="14" t="s">
        <v>38</v>
      </c>
      <c r="C24" s="14" t="s">
        <v>46</v>
      </c>
      <c r="D24" s="15" t="s">
        <v>40</v>
      </c>
      <c r="E24" s="14" t="s">
        <v>22</v>
      </c>
      <c r="F24" s="14">
        <v>80</v>
      </c>
      <c r="G24" s="14">
        <v>1000</v>
      </c>
      <c r="H24" s="14">
        <f t="shared" si="1"/>
        <v>80000</v>
      </c>
      <c r="I24" s="14"/>
    </row>
    <row r="25" s="2" customFormat="1" ht="45" customHeight="1" spans="1:9">
      <c r="A25" s="12">
        <v>22</v>
      </c>
      <c r="B25" s="14" t="s">
        <v>38</v>
      </c>
      <c r="C25" s="14" t="s">
        <v>47</v>
      </c>
      <c r="D25" s="15" t="s">
        <v>40</v>
      </c>
      <c r="E25" s="14" t="s">
        <v>22</v>
      </c>
      <c r="F25" s="14">
        <v>175.57</v>
      </c>
      <c r="G25" s="14">
        <v>1000</v>
      </c>
      <c r="H25" s="14">
        <f t="shared" si="1"/>
        <v>175570</v>
      </c>
      <c r="I25" s="14"/>
    </row>
    <row r="26" s="2" customFormat="1" ht="45" customHeight="1" spans="1:9">
      <c r="A26" s="12">
        <v>23</v>
      </c>
      <c r="B26" s="14" t="s">
        <v>38</v>
      </c>
      <c r="C26" s="14" t="s">
        <v>48</v>
      </c>
      <c r="D26" s="15" t="s">
        <v>40</v>
      </c>
      <c r="E26" s="14" t="s">
        <v>22</v>
      </c>
      <c r="F26" s="14">
        <v>27</v>
      </c>
      <c r="G26" s="14">
        <v>1000</v>
      </c>
      <c r="H26" s="14">
        <f t="shared" si="1"/>
        <v>27000</v>
      </c>
      <c r="I26" s="14"/>
    </row>
    <row r="27" s="2" customFormat="1" ht="45" customHeight="1" spans="1:9">
      <c r="A27" s="12">
        <v>24</v>
      </c>
      <c r="B27" s="14" t="s">
        <v>38</v>
      </c>
      <c r="C27" s="14" t="s">
        <v>49</v>
      </c>
      <c r="D27" s="15" t="s">
        <v>40</v>
      </c>
      <c r="E27" s="14" t="s">
        <v>22</v>
      </c>
      <c r="F27" s="14">
        <v>31.66</v>
      </c>
      <c r="G27" s="14">
        <v>1000</v>
      </c>
      <c r="H27" s="14">
        <f t="shared" si="1"/>
        <v>31660</v>
      </c>
      <c r="I27" s="14"/>
    </row>
    <row r="28" s="2" customFormat="1" ht="45" customHeight="1" spans="1:9">
      <c r="A28" s="12">
        <v>25</v>
      </c>
      <c r="B28" s="14" t="s">
        <v>50</v>
      </c>
      <c r="C28" s="14" t="s">
        <v>51</v>
      </c>
      <c r="D28" s="14" t="s">
        <v>26</v>
      </c>
      <c r="E28" s="14" t="s">
        <v>22</v>
      </c>
      <c r="F28" s="14">
        <v>92.43</v>
      </c>
      <c r="G28" s="14">
        <v>1000</v>
      </c>
      <c r="H28" s="14">
        <f t="shared" si="1"/>
        <v>92430</v>
      </c>
      <c r="I28" s="14"/>
    </row>
    <row r="29" s="2" customFormat="1" ht="45" customHeight="1" spans="1:9">
      <c r="A29" s="12">
        <v>26</v>
      </c>
      <c r="B29" s="14" t="s">
        <v>50</v>
      </c>
      <c r="C29" s="14" t="s">
        <v>52</v>
      </c>
      <c r="D29" s="14" t="s">
        <v>26</v>
      </c>
      <c r="E29" s="14" t="s">
        <v>22</v>
      </c>
      <c r="F29" s="14">
        <v>44.5</v>
      </c>
      <c r="G29" s="14">
        <v>1000</v>
      </c>
      <c r="H29" s="14">
        <f t="shared" si="1"/>
        <v>44500</v>
      </c>
      <c r="I29" s="14"/>
    </row>
    <row r="30" s="2" customFormat="1" ht="45" customHeight="1" spans="1:9">
      <c r="A30" s="12">
        <v>27</v>
      </c>
      <c r="B30" s="14" t="s">
        <v>50</v>
      </c>
      <c r="C30" s="14" t="s">
        <v>53</v>
      </c>
      <c r="D30" s="14" t="s">
        <v>26</v>
      </c>
      <c r="E30" s="14" t="s">
        <v>22</v>
      </c>
      <c r="F30" s="14">
        <v>70.79</v>
      </c>
      <c r="G30" s="14">
        <v>1000</v>
      </c>
      <c r="H30" s="14">
        <f t="shared" si="1"/>
        <v>70790</v>
      </c>
      <c r="I30" s="15"/>
    </row>
    <row r="31" s="2" customFormat="1" ht="45" customHeight="1" spans="1:9">
      <c r="A31" s="12">
        <v>28</v>
      </c>
      <c r="B31" s="14" t="s">
        <v>50</v>
      </c>
      <c r="C31" s="14" t="s">
        <v>54</v>
      </c>
      <c r="D31" s="14" t="s">
        <v>17</v>
      </c>
      <c r="E31" s="14" t="s">
        <v>22</v>
      </c>
      <c r="F31" s="14">
        <v>14.04</v>
      </c>
      <c r="G31" s="14">
        <v>1000</v>
      </c>
      <c r="H31" s="14">
        <f t="shared" si="1"/>
        <v>14040</v>
      </c>
      <c r="I31" s="14"/>
    </row>
    <row r="32" s="2" customFormat="1" ht="45" customHeight="1" spans="1:9">
      <c r="A32" s="12">
        <v>29</v>
      </c>
      <c r="B32" s="14" t="s">
        <v>50</v>
      </c>
      <c r="C32" s="14" t="s">
        <v>55</v>
      </c>
      <c r="D32" s="14" t="s">
        <v>17</v>
      </c>
      <c r="E32" s="14" t="s">
        <v>22</v>
      </c>
      <c r="F32" s="14">
        <v>14.78</v>
      </c>
      <c r="G32" s="14">
        <v>1000</v>
      </c>
      <c r="H32" s="14">
        <f t="shared" si="1"/>
        <v>14780</v>
      </c>
      <c r="I32" s="14"/>
    </row>
    <row r="33" s="2" customFormat="1" ht="45" customHeight="1" spans="1:15">
      <c r="A33" s="12">
        <v>30</v>
      </c>
      <c r="B33" s="14" t="s">
        <v>50</v>
      </c>
      <c r="C33" s="14" t="s">
        <v>56</v>
      </c>
      <c r="D33" s="14" t="s">
        <v>17</v>
      </c>
      <c r="E33" s="14" t="s">
        <v>22</v>
      </c>
      <c r="F33" s="14">
        <v>42.75</v>
      </c>
      <c r="G33" s="14">
        <v>1000</v>
      </c>
      <c r="H33" s="14">
        <f t="shared" si="1"/>
        <v>42750</v>
      </c>
      <c r="I33" s="14"/>
    </row>
    <row r="34" s="2" customFormat="1" ht="45" customHeight="1" spans="1:15">
      <c r="A34" s="12">
        <v>31</v>
      </c>
      <c r="B34" s="14" t="s">
        <v>50</v>
      </c>
      <c r="C34" s="14" t="s">
        <v>57</v>
      </c>
      <c r="D34" s="14" t="s">
        <v>17</v>
      </c>
      <c r="E34" s="14" t="s">
        <v>22</v>
      </c>
      <c r="F34" s="14">
        <v>13.3</v>
      </c>
      <c r="G34" s="14">
        <v>1000</v>
      </c>
      <c r="H34" s="14">
        <f t="shared" si="1"/>
        <v>13300</v>
      </c>
      <c r="I34" s="14"/>
    </row>
    <row r="35" s="2" customFormat="1" ht="45" customHeight="1" spans="1:15">
      <c r="A35" s="12">
        <v>32</v>
      </c>
      <c r="B35" s="14" t="s">
        <v>50</v>
      </c>
      <c r="C35" s="14" t="s">
        <v>58</v>
      </c>
      <c r="D35" s="14" t="s">
        <v>17</v>
      </c>
      <c r="E35" s="14" t="s">
        <v>22</v>
      </c>
      <c r="F35" s="14">
        <v>17.09</v>
      </c>
      <c r="G35" s="14">
        <v>1000</v>
      </c>
      <c r="H35" s="14">
        <f t="shared" si="1"/>
        <v>17090</v>
      </c>
      <c r="I35" s="14"/>
    </row>
    <row r="36" s="2" customFormat="1" ht="44" customHeight="1" spans="1:15">
      <c r="A36" s="12">
        <v>33</v>
      </c>
      <c r="B36" s="20" t="s">
        <v>59</v>
      </c>
      <c r="C36" s="14" t="s">
        <v>60</v>
      </c>
      <c r="D36" s="14" t="s">
        <v>26</v>
      </c>
      <c r="E36" s="14" t="s">
        <v>14</v>
      </c>
      <c r="F36" s="14">
        <v>70.25</v>
      </c>
      <c r="G36" s="14">
        <v>3000</v>
      </c>
      <c r="H36" s="14">
        <f t="shared" ref="H36:H55" si="2">F36*G36</f>
        <v>210750</v>
      </c>
      <c r="I36" s="15"/>
      <c r="O36" s="21"/>
    </row>
    <row r="37" s="2" customFormat="1" ht="45" customHeight="1" spans="1:15">
      <c r="A37" s="12">
        <v>34</v>
      </c>
      <c r="B37" s="20" t="s">
        <v>59</v>
      </c>
      <c r="C37" s="14" t="s">
        <v>60</v>
      </c>
      <c r="D37" s="14" t="s">
        <v>26</v>
      </c>
      <c r="E37" s="14" t="s">
        <v>22</v>
      </c>
      <c r="F37" s="14">
        <v>78.64</v>
      </c>
      <c r="G37" s="14">
        <v>1000</v>
      </c>
      <c r="H37" s="14">
        <f t="shared" si="2"/>
        <v>78640</v>
      </c>
      <c r="I37" s="15"/>
    </row>
    <row r="38" s="2" customFormat="1" ht="45" customHeight="1" spans="1:15">
      <c r="A38" s="12">
        <v>35</v>
      </c>
      <c r="B38" s="20" t="s">
        <v>59</v>
      </c>
      <c r="C38" s="14" t="s">
        <v>61</v>
      </c>
      <c r="D38" s="14" t="s">
        <v>40</v>
      </c>
      <c r="E38" s="14" t="s">
        <v>22</v>
      </c>
      <c r="F38" s="14">
        <v>70</v>
      </c>
      <c r="G38" s="14">
        <v>1000</v>
      </c>
      <c r="H38" s="14">
        <f t="shared" si="2"/>
        <v>70000</v>
      </c>
      <c r="I38" s="14"/>
    </row>
    <row r="39" s="2" customFormat="1" ht="45" customHeight="1" spans="1:15">
      <c r="A39" s="12">
        <v>36</v>
      </c>
      <c r="B39" s="20" t="s">
        <v>59</v>
      </c>
      <c r="C39" s="14" t="s">
        <v>62</v>
      </c>
      <c r="D39" s="14" t="s">
        <v>40</v>
      </c>
      <c r="E39" s="14" t="s">
        <v>22</v>
      </c>
      <c r="F39" s="14">
        <v>34.4</v>
      </c>
      <c r="G39" s="14">
        <v>1000</v>
      </c>
      <c r="H39" s="14">
        <f t="shared" si="2"/>
        <v>34400</v>
      </c>
      <c r="I39" s="15"/>
    </row>
    <row r="40" s="2" customFormat="1" ht="45" customHeight="1" spans="1:15">
      <c r="A40" s="12">
        <v>37</v>
      </c>
      <c r="B40" s="20" t="s">
        <v>59</v>
      </c>
      <c r="C40" s="14" t="s">
        <v>63</v>
      </c>
      <c r="D40" s="14" t="s">
        <v>40</v>
      </c>
      <c r="E40" s="14" t="s">
        <v>22</v>
      </c>
      <c r="F40" s="14">
        <v>14.4</v>
      </c>
      <c r="G40" s="14">
        <v>1000</v>
      </c>
      <c r="H40" s="14">
        <f t="shared" si="2"/>
        <v>14400</v>
      </c>
      <c r="I40" s="14"/>
    </row>
    <row r="41" s="2" customFormat="1" ht="45" customHeight="1" spans="1:15">
      <c r="A41" s="12">
        <v>38</v>
      </c>
      <c r="B41" s="20" t="s">
        <v>59</v>
      </c>
      <c r="C41" s="14" t="s">
        <v>64</v>
      </c>
      <c r="D41" s="14" t="s">
        <v>40</v>
      </c>
      <c r="E41" s="14" t="s">
        <v>22</v>
      </c>
      <c r="F41" s="14">
        <v>271.4</v>
      </c>
      <c r="G41" s="14">
        <v>1000</v>
      </c>
      <c r="H41" s="14">
        <f t="shared" si="2"/>
        <v>271400</v>
      </c>
      <c r="I41" s="14"/>
    </row>
    <row r="42" s="2" customFormat="1" ht="45" customHeight="1" spans="1:15">
      <c r="A42" s="12">
        <v>39</v>
      </c>
      <c r="B42" s="20" t="s">
        <v>59</v>
      </c>
      <c r="C42" s="14" t="s">
        <v>65</v>
      </c>
      <c r="D42" s="14" t="s">
        <v>40</v>
      </c>
      <c r="E42" s="14" t="s">
        <v>22</v>
      </c>
      <c r="F42" s="14">
        <v>237.34</v>
      </c>
      <c r="G42" s="14">
        <v>1000</v>
      </c>
      <c r="H42" s="14">
        <f t="shared" si="2"/>
        <v>237340</v>
      </c>
      <c r="I42" s="15"/>
    </row>
    <row r="43" s="2" customFormat="1" ht="45" customHeight="1" spans="1:15">
      <c r="A43" s="12">
        <v>40</v>
      </c>
      <c r="B43" s="20" t="s">
        <v>59</v>
      </c>
      <c r="C43" s="14" t="s">
        <v>66</v>
      </c>
      <c r="D43" s="14" t="s">
        <v>40</v>
      </c>
      <c r="E43" s="14" t="s">
        <v>22</v>
      </c>
      <c r="F43" s="14">
        <v>25</v>
      </c>
      <c r="G43" s="14">
        <v>1000</v>
      </c>
      <c r="H43" s="14">
        <f t="shared" si="2"/>
        <v>25000</v>
      </c>
      <c r="I43" s="14"/>
    </row>
    <row r="44" s="2" customFormat="1" ht="45" customHeight="1" spans="1:15">
      <c r="A44" s="12">
        <v>41</v>
      </c>
      <c r="B44" s="20" t="s">
        <v>59</v>
      </c>
      <c r="C44" s="14" t="s">
        <v>67</v>
      </c>
      <c r="D44" s="14" t="s">
        <v>40</v>
      </c>
      <c r="E44" s="14" t="s">
        <v>22</v>
      </c>
      <c r="F44" s="14">
        <v>72.9</v>
      </c>
      <c r="G44" s="14">
        <v>1000</v>
      </c>
      <c r="H44" s="14">
        <f t="shared" si="2"/>
        <v>72900</v>
      </c>
      <c r="I44" s="14"/>
    </row>
    <row r="45" s="2" customFormat="1" ht="45" customHeight="1" spans="1:15">
      <c r="A45" s="12">
        <v>42</v>
      </c>
      <c r="B45" s="20" t="s">
        <v>59</v>
      </c>
      <c r="C45" s="14" t="s">
        <v>68</v>
      </c>
      <c r="D45" s="14" t="s">
        <v>40</v>
      </c>
      <c r="E45" s="14" t="s">
        <v>22</v>
      </c>
      <c r="F45" s="14">
        <v>44</v>
      </c>
      <c r="G45" s="14">
        <v>1000</v>
      </c>
      <c r="H45" s="14">
        <f t="shared" si="2"/>
        <v>44000</v>
      </c>
      <c r="I45" s="14"/>
    </row>
    <row r="46" s="2" customFormat="1" ht="45" customHeight="1" spans="1:15">
      <c r="A46" s="12">
        <v>43</v>
      </c>
      <c r="B46" s="20" t="s">
        <v>59</v>
      </c>
      <c r="C46" s="14" t="s">
        <v>69</v>
      </c>
      <c r="D46" s="14" t="s">
        <v>40</v>
      </c>
      <c r="E46" s="14" t="s">
        <v>22</v>
      </c>
      <c r="F46" s="14">
        <v>52</v>
      </c>
      <c r="G46" s="14">
        <v>1000</v>
      </c>
      <c r="H46" s="14">
        <f t="shared" si="2"/>
        <v>52000</v>
      </c>
      <c r="I46" s="14"/>
    </row>
    <row r="47" s="2" customFormat="1" ht="45" customHeight="1" spans="1:15">
      <c r="A47" s="12">
        <v>44</v>
      </c>
      <c r="B47" s="20" t="s">
        <v>59</v>
      </c>
      <c r="C47" s="14" t="s">
        <v>70</v>
      </c>
      <c r="D47" s="14" t="s">
        <v>40</v>
      </c>
      <c r="E47" s="14" t="s">
        <v>22</v>
      </c>
      <c r="F47" s="14">
        <v>120.83</v>
      </c>
      <c r="G47" s="14">
        <v>1000</v>
      </c>
      <c r="H47" s="14">
        <f t="shared" si="2"/>
        <v>120830</v>
      </c>
      <c r="I47" s="14"/>
    </row>
    <row r="48" s="2" customFormat="1" ht="45" customHeight="1" spans="1:15">
      <c r="A48" s="12">
        <v>45</v>
      </c>
      <c r="B48" s="20" t="s">
        <v>59</v>
      </c>
      <c r="C48" s="14" t="s">
        <v>71</v>
      </c>
      <c r="D48" s="14" t="s">
        <v>40</v>
      </c>
      <c r="E48" s="14" t="s">
        <v>22</v>
      </c>
      <c r="F48" s="14">
        <v>19.37</v>
      </c>
      <c r="G48" s="14">
        <v>1000</v>
      </c>
      <c r="H48" s="14">
        <f t="shared" si="2"/>
        <v>19370</v>
      </c>
      <c r="I48" s="14"/>
    </row>
    <row r="49" s="2" customFormat="1" ht="45" customHeight="1" spans="1:9">
      <c r="A49" s="12">
        <v>46</v>
      </c>
      <c r="B49" s="20" t="s">
        <v>72</v>
      </c>
      <c r="C49" s="14" t="s">
        <v>73</v>
      </c>
      <c r="D49" s="14" t="s">
        <v>40</v>
      </c>
      <c r="E49" s="14" t="s">
        <v>22</v>
      </c>
      <c r="F49" s="14">
        <v>34.995</v>
      </c>
      <c r="G49" s="14">
        <v>1000</v>
      </c>
      <c r="H49" s="14">
        <f t="shared" si="2"/>
        <v>34995</v>
      </c>
      <c r="I49" s="14"/>
    </row>
    <row r="50" s="2" customFormat="1" ht="45" customHeight="1" spans="1:9">
      <c r="A50" s="12">
        <v>47</v>
      </c>
      <c r="B50" s="20" t="s">
        <v>72</v>
      </c>
      <c r="C50" s="14" t="s">
        <v>74</v>
      </c>
      <c r="D50" s="14" t="s">
        <v>40</v>
      </c>
      <c r="E50" s="14" t="s">
        <v>22</v>
      </c>
      <c r="F50" s="14">
        <v>38.34</v>
      </c>
      <c r="G50" s="14">
        <v>1000</v>
      </c>
      <c r="H50" s="14">
        <f t="shared" si="2"/>
        <v>38340</v>
      </c>
      <c r="I50" s="14"/>
    </row>
    <row r="51" s="2" customFormat="1" ht="45" customHeight="1" spans="1:9">
      <c r="A51" s="12">
        <v>48</v>
      </c>
      <c r="B51" s="20" t="s">
        <v>72</v>
      </c>
      <c r="C51" s="14" t="s">
        <v>75</v>
      </c>
      <c r="D51" s="14" t="s">
        <v>26</v>
      </c>
      <c r="E51" s="14" t="s">
        <v>22</v>
      </c>
      <c r="F51" s="14">
        <v>69.795</v>
      </c>
      <c r="G51" s="14">
        <v>1000</v>
      </c>
      <c r="H51" s="14">
        <f t="shared" si="2"/>
        <v>69795</v>
      </c>
      <c r="I51" s="14"/>
    </row>
    <row r="52" s="2" customFormat="1" ht="45" customHeight="1" spans="1:9">
      <c r="A52" s="12">
        <v>49</v>
      </c>
      <c r="B52" s="14" t="s">
        <v>76</v>
      </c>
      <c r="C52" s="14" t="s">
        <v>77</v>
      </c>
      <c r="D52" s="15" t="s">
        <v>21</v>
      </c>
      <c r="E52" s="14" t="s">
        <v>14</v>
      </c>
      <c r="F52" s="14">
        <v>72.8</v>
      </c>
      <c r="G52" s="14">
        <v>3000</v>
      </c>
      <c r="H52" s="14">
        <f t="shared" si="2"/>
        <v>218400</v>
      </c>
      <c r="I52" s="14"/>
    </row>
    <row r="53" s="2" customFormat="1" ht="45" customHeight="1" spans="1:9">
      <c r="A53" s="12">
        <v>50</v>
      </c>
      <c r="B53" s="14" t="s">
        <v>76</v>
      </c>
      <c r="C53" s="14" t="s">
        <v>78</v>
      </c>
      <c r="D53" s="15" t="s">
        <v>40</v>
      </c>
      <c r="E53" s="14" t="s">
        <v>22</v>
      </c>
      <c r="F53" s="14">
        <v>45.2</v>
      </c>
      <c r="G53" s="14">
        <v>1000</v>
      </c>
      <c r="H53" s="14">
        <f t="shared" si="2"/>
        <v>45200</v>
      </c>
      <c r="I53" s="14"/>
    </row>
    <row r="54" s="2" customFormat="1" ht="45" customHeight="1" spans="1:9">
      <c r="A54" s="12">
        <v>51</v>
      </c>
      <c r="B54" s="14" t="s">
        <v>76</v>
      </c>
      <c r="C54" s="14" t="s">
        <v>79</v>
      </c>
      <c r="D54" s="15" t="s">
        <v>40</v>
      </c>
      <c r="E54" s="14" t="s">
        <v>22</v>
      </c>
      <c r="F54" s="14">
        <v>44.3</v>
      </c>
      <c r="G54" s="14">
        <v>1000</v>
      </c>
      <c r="H54" s="14">
        <f t="shared" si="2"/>
        <v>44300</v>
      </c>
      <c r="I54" s="14"/>
    </row>
    <row r="55" s="2" customFormat="1" ht="45" customHeight="1" spans="1:9">
      <c r="A55" s="12">
        <v>52</v>
      </c>
      <c r="B55" s="14" t="s">
        <v>76</v>
      </c>
      <c r="C55" s="14" t="s">
        <v>80</v>
      </c>
      <c r="D55" s="15" t="s">
        <v>40</v>
      </c>
      <c r="E55" s="14" t="s">
        <v>22</v>
      </c>
      <c r="F55" s="14">
        <v>37</v>
      </c>
      <c r="G55" s="14">
        <v>1000</v>
      </c>
      <c r="H55" s="14">
        <f t="shared" si="2"/>
        <v>37000</v>
      </c>
      <c r="I55" s="14"/>
    </row>
    <row r="56" s="2" customFormat="1" ht="45" customHeight="1" spans="1:9">
      <c r="A56" s="22" t="s">
        <v>81</v>
      </c>
      <c r="B56" s="23"/>
      <c r="C56" s="23"/>
      <c r="D56" s="23"/>
      <c r="E56" s="23"/>
      <c r="F56" s="14">
        <f>SUM(F4:F55)</f>
        <v>5049.3</v>
      </c>
      <c r="G56" s="14"/>
      <c r="H56" s="14">
        <f>SUM(H4:H55)</f>
        <v>9266990.96</v>
      </c>
      <c r="I56" s="14"/>
    </row>
    <row r="61" spans="1:9">
      <c r="H61" s="24"/>
    </row>
    <row r="62" spans="1:9">
      <c r="H62" s="24"/>
    </row>
  </sheetData>
  <protectedRanges>
    <protectedRange sqref="H18:H19 H20:H23 H27 H28:H35 G8:H11 F12:H57" name="区域1"/>
    <protectedRange sqref="G5" name="区域1_3"/>
    <protectedRange sqref="F5:G5" name="区域1_1"/>
    <protectedRange sqref="H5" name="区域1_3_1"/>
    <protectedRange sqref="G24:H24" name="区域1_1_1"/>
    <protectedRange sqref="F25:F26" name="区域1_1_1_1"/>
    <protectedRange sqref="F28" name="区域1_8"/>
    <protectedRange sqref="F30" name="区域1_10"/>
    <protectedRange sqref="F31:G32" name="区域1_13"/>
  </protectedRanges>
  <autoFilter xmlns:etc="http://www.wps.cn/officeDocument/2017/etCustomData" ref="A3:H56" etc:filterBottomFollowUsedRange="0">
    <extLst/>
  </autoFilter>
  <mergeCells count="5">
    <mergeCell ref="A1:B1"/>
    <mergeCell ref="A2:I2"/>
    <mergeCell ref="A56:E56"/>
    <mergeCell ref="H6:H7"/>
    <mergeCell ref="I6:I7"/>
  </mergeCells>
  <printOptions horizontalCentered="1"/>
  <pageMargins left="0.0388888888888889" right="0.0388888888888889" top="0.236111111111111" bottom="0.393055555555556" header="0.156944444444444" footer="0.314583333333333"/>
  <pageSetup paperSize="9" scale="78" fitToHeight="0" orientation="landscape" horizontalDpi="600"/>
  <headerFooter/>
  <rowBreaks count="3" manualBreakCount="3">
    <brk id="56" max="16383" man="1"/>
    <brk id="56" max="16383" man="1"/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3" rangeCreator="" othersAccessPermission="edit"/>
    <arrUserId title="区域1_1" rangeCreator="" othersAccessPermission="edit"/>
    <arrUserId title="区域1_3_1" rangeCreator="" othersAccessPermission="edit"/>
    <arrUserId title="区域1_1_1" rangeCreator="" othersAccessPermission="edit"/>
    <arrUserId title="区域1_1_1_1" rangeCreator="" othersAccessPermission="edit"/>
    <arrUserId title="区域1_8" rangeCreator="" othersAccessPermission="edit"/>
    <arrUserId title="区域1_10" rangeCreator="" othersAccessPermission="edit"/>
    <arrUserId title="区域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黄锦贤</dc:creator>
  <cp:lastModifiedBy>李玉菁</cp:lastModifiedBy>
  <dcterms:created xsi:type="dcterms:W3CDTF">2019-05-06T03:27:00Z</dcterms:created>
  <cp:lastPrinted>2019-05-11T09:34:00Z</cp:lastPrinted>
  <dcterms:modified xsi:type="dcterms:W3CDTF">2026-06-12T06:50:54Z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663E830CFD72BA821F772B6A45CDA1BE_43</vt:lpwstr>
  </property>
  <property fmtid="{D5CDD505-2E9C-101B-9397-08002B2CF9AE}" pid="4" name="CalculationRule">
    <vt:i4>0</vt:i4>
  </property>
</Properties>
</file>